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T:\Projectes\1151PV SM Vilanova\1151PV 065 Pressupost\06 Entregues\240919 V3\Sense preus\"/>
    </mc:Choice>
  </mc:AlternateContent>
  <xr:revisionPtr revIDLastSave="0" documentId="13_ncr:1_{C9DCFA25-4777-4A5B-8B96-6F3A8B7FAEB3}" xr6:coauthVersionLast="47" xr6:coauthVersionMax="47" xr10:uidLastSave="{00000000-0000-0000-0000-000000000000}"/>
  <bookViews>
    <workbookView xWindow="-120" yWindow="-120" windowWidth="29040" windowHeight="15840" xr2:uid="{00000000-000D-0000-FFFF-FFFF00000000}"/>
  </bookViews>
  <sheets>
    <sheet name="T-PRES" sheetId="2" r:id="rId1"/>
    <sheet name="T-APU" sheetId="7" r:id="rId2"/>
    <sheet name="T-SMP" sheetId="8" r:id="rId3"/>
    <sheet name="T-DIM"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2" l="1"/>
  <c r="H53" i="2"/>
  <c r="H128" i="2"/>
  <c r="H130" i="2"/>
  <c r="H141" i="2"/>
  <c r="H154" i="2"/>
  <c r="H155" i="2"/>
  <c r="H160" i="2"/>
  <c r="H170" i="2"/>
  <c r="H172" i="2"/>
  <c r="H184" i="2"/>
  <c r="H186" i="2"/>
  <c r="H192" i="2"/>
  <c r="H194" i="2"/>
  <c r="H200" i="2"/>
  <c r="H202" i="2"/>
  <c r="H208" i="2"/>
  <c r="H209" i="2"/>
  <c r="H218" i="2"/>
  <c r="H220" i="2"/>
  <c r="H224" i="2"/>
  <c r="H226" i="2"/>
  <c r="H248" i="2"/>
  <c r="H289" i="2"/>
  <c r="H290" i="2"/>
  <c r="H291" i="2"/>
  <c r="H292" i="2"/>
  <c r="H294" i="2"/>
  <c r="H298" i="2"/>
  <c r="H299" i="2"/>
  <c r="H301" i="2"/>
  <c r="H303" i="2"/>
  <c r="H305" i="2"/>
  <c r="H310" i="2"/>
  <c r="H312" i="2"/>
  <c r="H317" i="2"/>
  <c r="H318" i="2"/>
  <c r="H319" i="2"/>
  <c r="H320" i="2"/>
  <c r="H321" i="2"/>
  <c r="H323" i="2"/>
  <c r="H325" i="2"/>
  <c r="H326" i="2"/>
  <c r="H328" i="2"/>
  <c r="H335" i="2"/>
  <c r="H336" i="2"/>
  <c r="H337" i="2"/>
  <c r="H338" i="2"/>
  <c r="H355" i="2"/>
  <c r="H368" i="2"/>
  <c r="H372" i="2"/>
  <c r="H387" i="2"/>
  <c r="H415" i="2"/>
  <c r="H428" i="2"/>
  <c r="H441" i="2"/>
  <c r="H464" i="2"/>
  <c r="H638" i="2"/>
  <c r="H774" i="2"/>
  <c r="H918" i="2"/>
  <c r="H937" i="2"/>
  <c r="H960" i="2"/>
  <c r="H963" i="2"/>
  <c r="H1033" i="2"/>
  <c r="H1112" i="2"/>
  <c r="H1118" i="2"/>
  <c r="H1155" i="2"/>
  <c r="H1169" i="2"/>
  <c r="H1182" i="2"/>
  <c r="H1183" i="2"/>
  <c r="H1184" i="2"/>
  <c r="H1185" i="2"/>
  <c r="H1186" i="2"/>
  <c r="H1196" i="2"/>
  <c r="H1220" i="2"/>
  <c r="H1225" i="2"/>
  <c r="H1246" i="2"/>
  <c r="H1251" i="2"/>
  <c r="H1265" i="2"/>
  <c r="H1270" i="2"/>
  <c r="H1282" i="2"/>
  <c r="H1286" i="2"/>
  <c r="H1289" i="2"/>
  <c r="H1292" i="2"/>
  <c r="H1302" i="2"/>
  <c r="H1305" i="2"/>
  <c r="H1309" i="2"/>
  <c r="H1331" i="2"/>
  <c r="H1427" i="2"/>
  <c r="H1460" i="2"/>
  <c r="H1461" i="2"/>
  <c r="H1462" i="2"/>
  <c r="H1463" i="2"/>
  <c r="H1464" i="2"/>
  <c r="H1467" i="2"/>
  <c r="H1470" i="2"/>
  <c r="H1473" i="2"/>
  <c r="H1476" i="2"/>
  <c r="H1477" i="2"/>
  <c r="H1478" i="2"/>
  <c r="H1479" i="2"/>
  <c r="J12" i="7"/>
  <c r="J15" i="7"/>
  <c r="K16" i="7" s="1"/>
  <c r="J22" i="7"/>
  <c r="K23" i="7"/>
  <c r="K34" i="7" s="1"/>
  <c r="J25" i="7"/>
  <c r="K26" i="7"/>
  <c r="J28" i="7"/>
  <c r="J29" i="7"/>
  <c r="J30" i="7"/>
  <c r="J31" i="7"/>
  <c r="J39" i="7"/>
  <c r="J42" i="7"/>
  <c r="K43" i="7" s="1"/>
  <c r="J45" i="7"/>
  <c r="J46" i="7"/>
  <c r="K49" i="7" s="1"/>
  <c r="J47" i="7"/>
  <c r="J48" i="7"/>
  <c r="J56" i="7"/>
  <c r="K57" i="7" s="1"/>
  <c r="K67" i="7" s="1"/>
  <c r="J59" i="7"/>
  <c r="J62" i="7"/>
  <c r="K65" i="7" s="1"/>
  <c r="J63" i="7"/>
  <c r="J64" i="7"/>
  <c r="J72" i="7"/>
  <c r="K73" i="7" s="1"/>
  <c r="K83" i="7" s="1"/>
  <c r="J75" i="7"/>
  <c r="K76" i="7" s="1"/>
  <c r="J78" i="7"/>
  <c r="K81" i="7" s="1"/>
  <c r="J79" i="7"/>
  <c r="J80" i="7"/>
  <c r="J88" i="7"/>
  <c r="K89" i="7"/>
  <c r="K100" i="7" s="1"/>
  <c r="J91" i="7"/>
  <c r="K92" i="7"/>
  <c r="J94" i="7"/>
  <c r="J95" i="7"/>
  <c r="J96" i="7"/>
  <c r="J97" i="7"/>
  <c r="K99" i="7" s="1"/>
  <c r="J105" i="7"/>
  <c r="K106" i="7" s="1"/>
  <c r="K113" i="7" s="1"/>
  <c r="J108" i="7"/>
  <c r="J109" i="7"/>
  <c r="J110" i="7"/>
  <c r="J118" i="7"/>
  <c r="J119" i="7"/>
  <c r="J122" i="7"/>
  <c r="J123" i="7"/>
  <c r="J131" i="7"/>
  <c r="K138" i="7" s="1"/>
  <c r="J132" i="7"/>
  <c r="K133" i="7"/>
  <c r="K139" i="7" s="1"/>
  <c r="J135" i="7"/>
  <c r="J136" i="7"/>
  <c r="K137" i="7" s="1"/>
  <c r="J144" i="7"/>
  <c r="J145" i="7"/>
  <c r="J148" i="7"/>
  <c r="J149" i="7"/>
  <c r="J158" i="7"/>
  <c r="K159" i="7" s="1"/>
  <c r="J161" i="7"/>
  <c r="K162" i="7" s="1"/>
  <c r="J164" i="7"/>
  <c r="J165" i="7"/>
  <c r="J166" i="7"/>
  <c r="J167" i="7"/>
  <c r="G14" i="9"/>
  <c r="G15" i="9"/>
  <c r="G16" i="9"/>
  <c r="G19" i="9"/>
  <c r="G18" i="9" s="1"/>
  <c r="G22" i="9"/>
  <c r="G21" i="9" s="1"/>
  <c r="G25" i="9"/>
  <c r="G26" i="9"/>
  <c r="G29" i="9"/>
  <c r="G28" i="9" s="1"/>
  <c r="G32" i="9"/>
  <c r="G31" i="9" s="1"/>
  <c r="G40" i="9"/>
  <c r="G38" i="9" s="1"/>
  <c r="G41" i="9"/>
  <c r="G45" i="9"/>
  <c r="G46" i="9"/>
  <c r="G47" i="9"/>
  <c r="G48" i="9"/>
  <c r="G49" i="9"/>
  <c r="G58" i="9"/>
  <c r="G59" i="9"/>
  <c r="G55" i="9" s="1"/>
  <c r="G63" i="9"/>
  <c r="G61" i="9" s="1"/>
  <c r="G68" i="9"/>
  <c r="G69" i="9"/>
  <c r="G74" i="9"/>
  <c r="G75" i="9"/>
  <c r="G71" i="9" s="1"/>
  <c r="G82" i="9"/>
  <c r="G81" i="9" s="1"/>
  <c r="G90" i="9"/>
  <c r="G91" i="9"/>
  <c r="G92" i="9"/>
  <c r="G93" i="9"/>
  <c r="G94" i="9"/>
  <c r="G98" i="9"/>
  <c r="G99" i="9"/>
  <c r="G100" i="9"/>
  <c r="G101" i="9"/>
  <c r="G102" i="9"/>
  <c r="G106" i="9"/>
  <c r="G107" i="9"/>
  <c r="G108" i="9"/>
  <c r="G109" i="9"/>
  <c r="G110" i="9"/>
  <c r="G114" i="9"/>
  <c r="G115" i="9"/>
  <c r="G116" i="9"/>
  <c r="G117" i="9"/>
  <c r="G118" i="9"/>
  <c r="G126" i="9"/>
  <c r="G127" i="9"/>
  <c r="G131" i="9"/>
  <c r="G132" i="9"/>
  <c r="G129" i="9" s="1"/>
  <c r="G136" i="9"/>
  <c r="G134" i="9" s="1"/>
  <c r="G137" i="9"/>
  <c r="G146" i="9"/>
  <c r="G147" i="9"/>
  <c r="G148" i="9"/>
  <c r="G149" i="9"/>
  <c r="G151" i="9"/>
  <c r="G156" i="9"/>
  <c r="G157" i="9"/>
  <c r="G153" i="9" s="1"/>
  <c r="G158" i="9"/>
  <c r="G159" i="9"/>
  <c r="G161" i="9"/>
  <c r="G166" i="9"/>
  <c r="G167" i="9"/>
  <c r="G168" i="9"/>
  <c r="G169" i="9"/>
  <c r="G171" i="9"/>
  <c r="G179" i="9"/>
  <c r="G180" i="9"/>
  <c r="G181" i="9"/>
  <c r="G182" i="9"/>
  <c r="G183" i="9"/>
  <c r="G187" i="9"/>
  <c r="G188" i="9"/>
  <c r="G189" i="9"/>
  <c r="G190" i="9"/>
  <c r="G191" i="9"/>
  <c r="G195" i="9"/>
  <c r="G196" i="9"/>
  <c r="G197" i="9"/>
  <c r="G198" i="9"/>
  <c r="G199" i="9"/>
  <c r="G203" i="9"/>
  <c r="G204" i="9"/>
  <c r="G205" i="9"/>
  <c r="G206" i="9"/>
  <c r="G207" i="9"/>
  <c r="G215" i="9"/>
  <c r="G216" i="9"/>
  <c r="G217" i="9"/>
  <c r="G221" i="9"/>
  <c r="G222" i="9"/>
  <c r="G223" i="9"/>
  <c r="G227" i="9"/>
  <c r="G228" i="9"/>
  <c r="G225" i="9" s="1"/>
  <c r="G229" i="9"/>
  <c r="G232" i="9"/>
  <c r="G233" i="9"/>
  <c r="G234" i="9"/>
  <c r="G235" i="9"/>
  <c r="G236" i="9"/>
  <c r="G237" i="9"/>
  <c r="G238" i="9"/>
  <c r="G239" i="9"/>
  <c r="G240" i="9"/>
  <c r="G241" i="9"/>
  <c r="G242" i="9"/>
  <c r="G243" i="9"/>
  <c r="G244" i="9"/>
  <c r="G245" i="9"/>
  <c r="G246" i="9"/>
  <c r="G247" i="9"/>
  <c r="G250" i="9"/>
  <c r="G251" i="9"/>
  <c r="G252" i="9"/>
  <c r="G253" i="9"/>
  <c r="G254" i="9"/>
  <c r="G255" i="9"/>
  <c r="G256" i="9"/>
  <c r="G257" i="9"/>
  <c r="G258" i="9"/>
  <c r="G259" i="9"/>
  <c r="G260" i="9"/>
  <c r="G261" i="9"/>
  <c r="G262" i="9"/>
  <c r="G263" i="9"/>
  <c r="G264" i="9"/>
  <c r="G265" i="9"/>
  <c r="G268" i="9"/>
  <c r="G269" i="9"/>
  <c r="G270" i="9"/>
  <c r="G271" i="9"/>
  <c r="G272" i="9"/>
  <c r="G273" i="9"/>
  <c r="G274" i="9"/>
  <c r="G275" i="9"/>
  <c r="G276" i="9"/>
  <c r="G277" i="9"/>
  <c r="G278" i="9"/>
  <c r="G279" i="9"/>
  <c r="G280" i="9"/>
  <c r="G281" i="9"/>
  <c r="G282" i="9"/>
  <c r="G283" i="9"/>
  <c r="G286" i="9"/>
  <c r="G285" i="9" s="1"/>
  <c r="G287" i="9"/>
  <c r="G295" i="9"/>
  <c r="G296" i="9"/>
  <c r="G297" i="9"/>
  <c r="G298" i="9"/>
  <c r="G302" i="9"/>
  <c r="G300" i="9" s="1"/>
  <c r="G306" i="9"/>
  <c r="G307" i="9"/>
  <c r="G308" i="9"/>
  <c r="G309" i="9"/>
  <c r="G313" i="9"/>
  <c r="G314" i="9"/>
  <c r="G315" i="9"/>
  <c r="G316" i="9"/>
  <c r="G324" i="9"/>
  <c r="G322" i="9" s="1"/>
  <c r="G325" i="9"/>
  <c r="G329" i="9"/>
  <c r="G330" i="9"/>
  <c r="G334" i="9"/>
  <c r="G335" i="9"/>
  <c r="G343" i="9"/>
  <c r="G344" i="9"/>
  <c r="G345" i="9"/>
  <c r="G346" i="9"/>
  <c r="G347" i="9"/>
  <c r="G349" i="9"/>
  <c r="G350" i="9"/>
  <c r="G352" i="9"/>
  <c r="G353" i="9"/>
  <c r="G354" i="9"/>
  <c r="G358" i="9"/>
  <c r="G359" i="9"/>
  <c r="G360" i="9"/>
  <c r="G361" i="9"/>
  <c r="G356" i="9" s="1"/>
  <c r="G364" i="9"/>
  <c r="G365" i="9"/>
  <c r="G367" i="9"/>
  <c r="G369" i="9"/>
  <c r="G371" i="9"/>
  <c r="G375" i="9"/>
  <c r="G376" i="9"/>
  <c r="G377" i="9"/>
  <c r="G378" i="9"/>
  <c r="G379" i="9"/>
  <c r="G381" i="9"/>
  <c r="G382" i="9"/>
  <c r="G384" i="9"/>
  <c r="G385" i="9"/>
  <c r="G386" i="9"/>
  <c r="G390" i="9"/>
  <c r="G391" i="9"/>
  <c r="G392" i="9"/>
  <c r="G393" i="9"/>
  <c r="G394" i="9"/>
  <c r="G396" i="9"/>
  <c r="G397" i="9"/>
  <c r="G399" i="9"/>
  <c r="G400" i="9"/>
  <c r="G401" i="9"/>
  <c r="G405" i="9"/>
  <c r="G406" i="9"/>
  <c r="G407" i="9"/>
  <c r="G408" i="9"/>
  <c r="G411" i="9"/>
  <c r="G412" i="9"/>
  <c r="G414" i="9"/>
  <c r="G418" i="9"/>
  <c r="G419" i="9"/>
  <c r="G420" i="9"/>
  <c r="G421" i="9"/>
  <c r="G424" i="9"/>
  <c r="G425" i="9"/>
  <c r="G427" i="9"/>
  <c r="G431" i="9"/>
  <c r="G432" i="9"/>
  <c r="G433" i="9"/>
  <c r="G434" i="9"/>
  <c r="G437" i="9"/>
  <c r="G438" i="9"/>
  <c r="G440" i="9"/>
  <c r="G444" i="9"/>
  <c r="G442" i="9" s="1"/>
  <c r="G448" i="9"/>
  <c r="G446" i="9" s="1"/>
  <c r="G452" i="9"/>
  <c r="G453" i="9"/>
  <c r="G454" i="9"/>
  <c r="G455" i="9"/>
  <c r="G456" i="9"/>
  <c r="G458" i="9"/>
  <c r="G459" i="9"/>
  <c r="G461" i="9"/>
  <c r="G462" i="9"/>
  <c r="G463" i="9"/>
  <c r="G466" i="9"/>
  <c r="G467" i="9"/>
  <c r="G468" i="9"/>
  <c r="G469" i="9"/>
  <c r="G472" i="9"/>
  <c r="G473" i="9"/>
  <c r="G474" i="9"/>
  <c r="G475" i="9"/>
  <c r="G478" i="9"/>
  <c r="G479" i="9"/>
  <c r="G480" i="9"/>
  <c r="G481" i="9"/>
  <c r="G482" i="9"/>
  <c r="G483" i="9"/>
  <c r="G484" i="9"/>
  <c r="G485" i="9"/>
  <c r="G492" i="9"/>
  <c r="G491" i="9" s="1"/>
  <c r="G495" i="9"/>
  <c r="G496" i="9"/>
  <c r="G497" i="9"/>
  <c r="G498" i="9"/>
  <c r="G499" i="9"/>
  <c r="G500" i="9"/>
  <c r="G501" i="9"/>
  <c r="G502" i="9"/>
  <c r="G503" i="9"/>
  <c r="G504" i="9"/>
  <c r="G505" i="9"/>
  <c r="G506" i="9"/>
  <c r="G507" i="9"/>
  <c r="G508" i="9"/>
  <c r="G509" i="9"/>
  <c r="G510" i="9"/>
  <c r="G511" i="9"/>
  <c r="G512" i="9"/>
  <c r="G513" i="9"/>
  <c r="G514" i="9"/>
  <c r="G515" i="9"/>
  <c r="G516" i="9"/>
  <c r="G517" i="9"/>
  <c r="G518" i="9"/>
  <c r="G521" i="9"/>
  <c r="G522" i="9"/>
  <c r="G523" i="9"/>
  <c r="G524" i="9"/>
  <c r="G525" i="9"/>
  <c r="G526" i="9"/>
  <c r="G527" i="9"/>
  <c r="G528" i="9"/>
  <c r="G529" i="9"/>
  <c r="G532" i="9"/>
  <c r="G533" i="9"/>
  <c r="G534" i="9"/>
  <c r="G535" i="9"/>
  <c r="G536" i="9"/>
  <c r="G537" i="9"/>
  <c r="G538" i="9"/>
  <c r="G539" i="9"/>
  <c r="G540" i="9"/>
  <c r="G541" i="9"/>
  <c r="G542" i="9"/>
  <c r="G543" i="9"/>
  <c r="G544" i="9"/>
  <c r="G545" i="9"/>
  <c r="G546" i="9"/>
  <c r="G547" i="9"/>
  <c r="G548" i="9"/>
  <c r="G549" i="9"/>
  <c r="G550" i="9"/>
  <c r="G551" i="9"/>
  <c r="G552" i="9"/>
  <c r="G553" i="9"/>
  <c r="G554" i="9"/>
  <c r="G555" i="9"/>
  <c r="G556" i="9"/>
  <c r="G557" i="9"/>
  <c r="G558" i="9"/>
  <c r="G559" i="9"/>
  <c r="G560" i="9"/>
  <c r="G561" i="9"/>
  <c r="G562" i="9"/>
  <c r="G563" i="9"/>
  <c r="G564" i="9"/>
  <c r="G565" i="9"/>
  <c r="G566" i="9"/>
  <c r="G567" i="9"/>
  <c r="G568" i="9"/>
  <c r="G569" i="9"/>
  <c r="G570" i="9"/>
  <c r="G571" i="9"/>
  <c r="G572" i="9"/>
  <c r="G573" i="9"/>
  <c r="G574" i="9"/>
  <c r="G575" i="9"/>
  <c r="G576" i="9"/>
  <c r="G577" i="9"/>
  <c r="G578" i="9"/>
  <c r="G579" i="9"/>
  <c r="G580" i="9"/>
  <c r="G581" i="9"/>
  <c r="G582" i="9"/>
  <c r="G583" i="9"/>
  <c r="G584" i="9"/>
  <c r="G585" i="9"/>
  <c r="G586" i="9"/>
  <c r="G587" i="9"/>
  <c r="G588" i="9"/>
  <c r="G589" i="9"/>
  <c r="G590" i="9"/>
  <c r="G591" i="9"/>
  <c r="G592" i="9"/>
  <c r="G593" i="9"/>
  <c r="G594" i="9"/>
  <c r="G595" i="9"/>
  <c r="G596" i="9"/>
  <c r="G597" i="9"/>
  <c r="G598" i="9"/>
  <c r="G599" i="9"/>
  <c r="G600" i="9"/>
  <c r="G601" i="9"/>
  <c r="G602" i="9"/>
  <c r="G603" i="9"/>
  <c r="G604" i="9"/>
  <c r="G605" i="9"/>
  <c r="G606" i="9"/>
  <c r="G607" i="9"/>
  <c r="G608" i="9"/>
  <c r="G609" i="9"/>
  <c r="G610" i="9"/>
  <c r="G611" i="9"/>
  <c r="G612" i="9"/>
  <c r="G613" i="9"/>
  <c r="G614" i="9"/>
  <c r="G615" i="9"/>
  <c r="G616" i="9"/>
  <c r="G617" i="9"/>
  <c r="G618" i="9"/>
  <c r="G619" i="9"/>
  <c r="G620" i="9"/>
  <c r="G621" i="9"/>
  <c r="G622" i="9"/>
  <c r="G623" i="9"/>
  <c r="G624" i="9"/>
  <c r="G625" i="9"/>
  <c r="G626" i="9"/>
  <c r="G627" i="9"/>
  <c r="G628" i="9"/>
  <c r="G629" i="9"/>
  <c r="G630" i="9"/>
  <c r="G631" i="9"/>
  <c r="G632" i="9"/>
  <c r="G633" i="9"/>
  <c r="G634" i="9"/>
  <c r="G635" i="9"/>
  <c r="G636" i="9"/>
  <c r="G637" i="9"/>
  <c r="G640" i="9"/>
  <c r="G641" i="9"/>
  <c r="G642" i="9"/>
  <c r="G643" i="9"/>
  <c r="G644" i="9"/>
  <c r="G645" i="9"/>
  <c r="G646" i="9"/>
  <c r="G647" i="9"/>
  <c r="G648" i="9"/>
  <c r="G649" i="9"/>
  <c r="G650" i="9"/>
  <c r="G651" i="9"/>
  <c r="G652" i="9"/>
  <c r="G653" i="9"/>
  <c r="G654" i="9"/>
  <c r="G655" i="9"/>
  <c r="G656" i="9"/>
  <c r="G657" i="9"/>
  <c r="G658" i="9"/>
  <c r="G659" i="9"/>
  <c r="G660" i="9"/>
  <c r="G661" i="9"/>
  <c r="G662" i="9"/>
  <c r="G663" i="9"/>
  <c r="G664" i="9"/>
  <c r="G665" i="9"/>
  <c r="G666" i="9"/>
  <c r="G667" i="9"/>
  <c r="G668" i="9"/>
  <c r="G669" i="9"/>
  <c r="G670" i="9"/>
  <c r="G671" i="9"/>
  <c r="G672" i="9"/>
  <c r="G673" i="9"/>
  <c r="G674" i="9"/>
  <c r="G675" i="9"/>
  <c r="G676" i="9"/>
  <c r="G677" i="9"/>
  <c r="G678" i="9"/>
  <c r="G679" i="9"/>
  <c r="G680" i="9"/>
  <c r="G681" i="9"/>
  <c r="G682" i="9"/>
  <c r="G683" i="9"/>
  <c r="G684" i="9"/>
  <c r="G685" i="9"/>
  <c r="G686" i="9"/>
  <c r="G687" i="9"/>
  <c r="G688" i="9"/>
  <c r="G689" i="9"/>
  <c r="G690" i="9"/>
  <c r="G691" i="9"/>
  <c r="G692" i="9"/>
  <c r="G693" i="9"/>
  <c r="G694" i="9"/>
  <c r="G695" i="9"/>
  <c r="G696" i="9"/>
  <c r="G697" i="9"/>
  <c r="G698" i="9"/>
  <c r="G699" i="9"/>
  <c r="G700" i="9"/>
  <c r="G701" i="9"/>
  <c r="G702" i="9"/>
  <c r="G703" i="9"/>
  <c r="G704" i="9"/>
  <c r="G705" i="9"/>
  <c r="G706" i="9"/>
  <c r="G707" i="9"/>
  <c r="G708" i="9"/>
  <c r="G709" i="9"/>
  <c r="G710" i="9"/>
  <c r="G711" i="9"/>
  <c r="G712" i="9"/>
  <c r="G713" i="9"/>
  <c r="G714" i="9"/>
  <c r="G715" i="9"/>
  <c r="G716" i="9"/>
  <c r="G717" i="9"/>
  <c r="G718" i="9"/>
  <c r="G719" i="9"/>
  <c r="G720" i="9"/>
  <c r="G721" i="9"/>
  <c r="G722" i="9"/>
  <c r="G723" i="9"/>
  <c r="G724" i="9"/>
  <c r="G725" i="9"/>
  <c r="G726" i="9"/>
  <c r="G727" i="9"/>
  <c r="G728" i="9"/>
  <c r="G729" i="9"/>
  <c r="G730" i="9"/>
  <c r="G731" i="9"/>
  <c r="G732" i="9"/>
  <c r="G733" i="9"/>
  <c r="G734" i="9"/>
  <c r="G735" i="9"/>
  <c r="G736" i="9"/>
  <c r="G737" i="9"/>
  <c r="G738" i="9"/>
  <c r="G739" i="9"/>
  <c r="G740" i="9"/>
  <c r="G741" i="9"/>
  <c r="G742" i="9"/>
  <c r="G743" i="9"/>
  <c r="G744" i="9"/>
  <c r="G745" i="9"/>
  <c r="G746" i="9"/>
  <c r="G747" i="9"/>
  <c r="G748" i="9"/>
  <c r="G749" i="9"/>
  <c r="G750" i="9"/>
  <c r="G751" i="9"/>
  <c r="G752" i="9"/>
  <c r="G753" i="9"/>
  <c r="G754" i="9"/>
  <c r="G755" i="9"/>
  <c r="G756" i="9"/>
  <c r="G757" i="9"/>
  <c r="G758" i="9"/>
  <c r="G759" i="9"/>
  <c r="G760" i="9"/>
  <c r="G761" i="9"/>
  <c r="G762" i="9"/>
  <c r="G763" i="9"/>
  <c r="G764" i="9"/>
  <c r="G765" i="9"/>
  <c r="G766" i="9"/>
  <c r="G767" i="9"/>
  <c r="G770" i="9"/>
  <c r="G769" i="9" s="1"/>
  <c r="G771" i="9"/>
  <c r="G772" i="9"/>
  <c r="G773" i="9"/>
  <c r="G776" i="9"/>
  <c r="G777" i="9"/>
  <c r="G778" i="9"/>
  <c r="G779" i="9"/>
  <c r="G780" i="9"/>
  <c r="G781" i="9"/>
  <c r="G782" i="9"/>
  <c r="G783" i="9"/>
  <c r="G784" i="9"/>
  <c r="G785" i="9"/>
  <c r="G786" i="9"/>
  <c r="G787" i="9"/>
  <c r="G788" i="9"/>
  <c r="G789" i="9"/>
  <c r="G790" i="9"/>
  <c r="G791" i="9"/>
  <c r="G792" i="9"/>
  <c r="G793" i="9"/>
  <c r="G794" i="9"/>
  <c r="G795" i="9"/>
  <c r="G796" i="9"/>
  <c r="G797" i="9"/>
  <c r="G798" i="9"/>
  <c r="G799" i="9"/>
  <c r="G800" i="9"/>
  <c r="G801" i="9"/>
  <c r="G802" i="9"/>
  <c r="G803" i="9"/>
  <c r="G804" i="9"/>
  <c r="G805" i="9"/>
  <c r="G806" i="9"/>
  <c r="G807" i="9"/>
  <c r="G808" i="9"/>
  <c r="G811" i="9"/>
  <c r="G812" i="9"/>
  <c r="G813" i="9"/>
  <c r="G814" i="9"/>
  <c r="G815" i="9"/>
  <c r="G816" i="9"/>
  <c r="G817" i="9"/>
  <c r="G818" i="9"/>
  <c r="G819" i="9"/>
  <c r="G820" i="9"/>
  <c r="G821" i="9"/>
  <c r="G822" i="9"/>
  <c r="G823" i="9"/>
  <c r="G824" i="9"/>
  <c r="G825" i="9"/>
  <c r="G826" i="9"/>
  <c r="G827" i="9"/>
  <c r="G828" i="9"/>
  <c r="G829" i="9"/>
  <c r="G830" i="9"/>
  <c r="G831" i="9"/>
  <c r="G832" i="9"/>
  <c r="G833" i="9"/>
  <c r="G834" i="9"/>
  <c r="G835" i="9"/>
  <c r="G836" i="9"/>
  <c r="G837" i="9"/>
  <c r="G838" i="9"/>
  <c r="G839" i="9"/>
  <c r="G840" i="9"/>
  <c r="G841" i="9"/>
  <c r="G842" i="9"/>
  <c r="G843" i="9"/>
  <c r="G849" i="9"/>
  <c r="G850" i="9"/>
  <c r="G851" i="9"/>
  <c r="G852" i="9"/>
  <c r="G853" i="9"/>
  <c r="G854" i="9"/>
  <c r="G855" i="9"/>
  <c r="G857" i="9"/>
  <c r="G858" i="9"/>
  <c r="G859" i="9"/>
  <c r="G860" i="9"/>
  <c r="G861" i="9"/>
  <c r="G862" i="9"/>
  <c r="G863" i="9"/>
  <c r="G864" i="9"/>
  <c r="G865" i="9"/>
  <c r="G866" i="9"/>
  <c r="G867" i="9"/>
  <c r="G868" i="9"/>
  <c r="G869" i="9"/>
  <c r="G870" i="9"/>
  <c r="G871" i="9"/>
  <c r="G872" i="9"/>
  <c r="G873" i="9"/>
  <c r="G874" i="9"/>
  <c r="G875" i="9"/>
  <c r="G876" i="9"/>
  <c r="G877" i="9"/>
  <c r="G878" i="9"/>
  <c r="G879" i="9"/>
  <c r="G880" i="9"/>
  <c r="G881" i="9"/>
  <c r="G882" i="9"/>
  <c r="G883" i="9"/>
  <c r="G884" i="9"/>
  <c r="G885" i="9"/>
  <c r="G886" i="9"/>
  <c r="G887" i="9"/>
  <c r="G888" i="9"/>
  <c r="G889" i="9"/>
  <c r="G892" i="9"/>
  <c r="G893" i="9"/>
  <c r="G894" i="9"/>
  <c r="G895" i="9"/>
  <c r="G896" i="9"/>
  <c r="G897" i="9"/>
  <c r="G898" i="9"/>
  <c r="G899" i="9"/>
  <c r="G900" i="9"/>
  <c r="G901" i="9"/>
  <c r="G902" i="9"/>
  <c r="G903" i="9"/>
  <c r="G904" i="9"/>
  <c r="G905" i="9"/>
  <c r="G906" i="9"/>
  <c r="G907" i="9"/>
  <c r="G908" i="9"/>
  <c r="G909" i="9"/>
  <c r="G910" i="9"/>
  <c r="G911" i="9"/>
  <c r="G912" i="9"/>
  <c r="G913" i="9"/>
  <c r="G914" i="9"/>
  <c r="G915" i="9"/>
  <c r="G916" i="9"/>
  <c r="G917" i="9"/>
  <c r="G920" i="9"/>
  <c r="G921" i="9"/>
  <c r="G922" i="9"/>
  <c r="G923" i="9"/>
  <c r="G924" i="9"/>
  <c r="G925" i="9"/>
  <c r="G926" i="9"/>
  <c r="G927" i="9"/>
  <c r="G928" i="9"/>
  <c r="G929" i="9"/>
  <c r="G933" i="9"/>
  <c r="G934" i="9"/>
  <c r="G935" i="9"/>
  <c r="G936" i="9"/>
  <c r="G940" i="9"/>
  <c r="G941" i="9"/>
  <c r="G942" i="9"/>
  <c r="G943" i="9"/>
  <c r="G944" i="9"/>
  <c r="G945" i="9"/>
  <c r="G946" i="9"/>
  <c r="G947" i="9"/>
  <c r="G948" i="9"/>
  <c r="G949" i="9"/>
  <c r="G950" i="9"/>
  <c r="G951" i="9"/>
  <c r="G952" i="9"/>
  <c r="G953" i="9"/>
  <c r="G954" i="9"/>
  <c r="G955" i="9"/>
  <c r="G956" i="9"/>
  <c r="G957" i="9"/>
  <c r="G958" i="9"/>
  <c r="G959" i="9"/>
  <c r="G962" i="9"/>
  <c r="G961" i="9" s="1"/>
  <c r="G965" i="9"/>
  <c r="G966" i="9"/>
  <c r="G967" i="9"/>
  <c r="G968" i="9"/>
  <c r="G969" i="9"/>
  <c r="G970" i="9"/>
  <c r="G971" i="9"/>
  <c r="G972" i="9"/>
  <c r="G973" i="9"/>
  <c r="G974" i="9"/>
  <c r="G975" i="9"/>
  <c r="G976" i="9"/>
  <c r="G977" i="9"/>
  <c r="G978" i="9"/>
  <c r="G979" i="9"/>
  <c r="G980" i="9"/>
  <c r="G981" i="9"/>
  <c r="G982" i="9"/>
  <c r="G983" i="9"/>
  <c r="G984" i="9"/>
  <c r="G985" i="9"/>
  <c r="G986" i="9"/>
  <c r="G987" i="9"/>
  <c r="G988" i="9"/>
  <c r="G989" i="9"/>
  <c r="G990" i="9"/>
  <c r="G991" i="9"/>
  <c r="G992" i="9"/>
  <c r="G993" i="9"/>
  <c r="G994" i="9"/>
  <c r="G995" i="9"/>
  <c r="G996" i="9"/>
  <c r="G997" i="9"/>
  <c r="G998" i="9"/>
  <c r="G999" i="9"/>
  <c r="G1002" i="9"/>
  <c r="G1003" i="9"/>
  <c r="G1004" i="9"/>
  <c r="G1005" i="9"/>
  <c r="G1006" i="9"/>
  <c r="G1007" i="9"/>
  <c r="G1008" i="9"/>
  <c r="G1009" i="9"/>
  <c r="G1010" i="9"/>
  <c r="G1011" i="9"/>
  <c r="G1012" i="9"/>
  <c r="G1013" i="9"/>
  <c r="G1014" i="9"/>
  <c r="G1015" i="9"/>
  <c r="G1016" i="9"/>
  <c r="G1017" i="9"/>
  <c r="G1018" i="9"/>
  <c r="G1019" i="9"/>
  <c r="G1020" i="9"/>
  <c r="G1021" i="9"/>
  <c r="G1022" i="9"/>
  <c r="G1023" i="9"/>
  <c r="G1024" i="9"/>
  <c r="G1025" i="9"/>
  <c r="G1026" i="9"/>
  <c r="G1029" i="9"/>
  <c r="G1030" i="9"/>
  <c r="G1031" i="9"/>
  <c r="G1032" i="9"/>
  <c r="G1035" i="9"/>
  <c r="G1036" i="9"/>
  <c r="G1037" i="9"/>
  <c r="G1038" i="9"/>
  <c r="G1039" i="9"/>
  <c r="G1040" i="9"/>
  <c r="G1041" i="9"/>
  <c r="G1042" i="9"/>
  <c r="G1043" i="9"/>
  <c r="G1044" i="9"/>
  <c r="G1045" i="9"/>
  <c r="G1046" i="9"/>
  <c r="G1047" i="9"/>
  <c r="G1048" i="9"/>
  <c r="G1049" i="9"/>
  <c r="G1050" i="9"/>
  <c r="G1051" i="9"/>
  <c r="G1052" i="9"/>
  <c r="G1053" i="9"/>
  <c r="G1054" i="9"/>
  <c r="G1055" i="9"/>
  <c r="G1056" i="9"/>
  <c r="G1057" i="9"/>
  <c r="G1058" i="9"/>
  <c r="G1059" i="9"/>
  <c r="G1060" i="9"/>
  <c r="G1061" i="9"/>
  <c r="G1062" i="9"/>
  <c r="G1063" i="9"/>
  <c r="G1064" i="9"/>
  <c r="G1065" i="9"/>
  <c r="G1066" i="9"/>
  <c r="G1067" i="9"/>
  <c r="G1068" i="9"/>
  <c r="G1069" i="9"/>
  <c r="G1070" i="9"/>
  <c r="G1071" i="9"/>
  <c r="G1072" i="9"/>
  <c r="G1073" i="9"/>
  <c r="G1074" i="9"/>
  <c r="G1075" i="9"/>
  <c r="G1076" i="9"/>
  <c r="G1077" i="9"/>
  <c r="G1078" i="9"/>
  <c r="G1079" i="9"/>
  <c r="G1080" i="9"/>
  <c r="G1081" i="9"/>
  <c r="G1082" i="9"/>
  <c r="G1083" i="9"/>
  <c r="G1084" i="9"/>
  <c r="G1085" i="9"/>
  <c r="G1086" i="9"/>
  <c r="G1087" i="9"/>
  <c r="G1088" i="9"/>
  <c r="G1089" i="9"/>
  <c r="G1090" i="9"/>
  <c r="G1091" i="9"/>
  <c r="G1092" i="9"/>
  <c r="G1093" i="9"/>
  <c r="G1094" i="9"/>
  <c r="G1095" i="9"/>
  <c r="G1096" i="9"/>
  <c r="G1097" i="9"/>
  <c r="G1098" i="9"/>
  <c r="G1099" i="9"/>
  <c r="G1100" i="9"/>
  <c r="G1101" i="9"/>
  <c r="G1102" i="9"/>
  <c r="G1103" i="9"/>
  <c r="G1104" i="9"/>
  <c r="G1105" i="9"/>
  <c r="G1106" i="9"/>
  <c r="G1107" i="9"/>
  <c r="G1108" i="9"/>
  <c r="G1109" i="9"/>
  <c r="G1110" i="9"/>
  <c r="G1111" i="9"/>
  <c r="G1115" i="9"/>
  <c r="G1116" i="9"/>
  <c r="G1117" i="9"/>
  <c r="G1120" i="9"/>
  <c r="G1121" i="9"/>
  <c r="G1122" i="9"/>
  <c r="G1123" i="9"/>
  <c r="G1124" i="9"/>
  <c r="G1125" i="9"/>
  <c r="G1126" i="9"/>
  <c r="G1127" i="9"/>
  <c r="G1128" i="9"/>
  <c r="G1129" i="9"/>
  <c r="G1133" i="9"/>
  <c r="G1134" i="9"/>
  <c r="G1135" i="9"/>
  <c r="G1136" i="9"/>
  <c r="G1137" i="9"/>
  <c r="G1139" i="9"/>
  <c r="G1140" i="9"/>
  <c r="G1141" i="9"/>
  <c r="G1142" i="9"/>
  <c r="G1149" i="9"/>
  <c r="G1150" i="9"/>
  <c r="G1151" i="9"/>
  <c r="G1152" i="9"/>
  <c r="G1153" i="9"/>
  <c r="G1154" i="9"/>
  <c r="G1157" i="9"/>
  <c r="G1158" i="9"/>
  <c r="G1159" i="9"/>
  <c r="G1160" i="9"/>
  <c r="G1161" i="9"/>
  <c r="G1162" i="9"/>
  <c r="G1165" i="9"/>
  <c r="G1164" i="9" s="1"/>
  <c r="G1166" i="9"/>
  <c r="G1167" i="9"/>
  <c r="G1168" i="9"/>
  <c r="G1170" i="9"/>
  <c r="G1171" i="9"/>
  <c r="G1174" i="9"/>
  <c r="G1173" i="9" s="1"/>
  <c r="G1177" i="9"/>
  <c r="G1178" i="9"/>
  <c r="G1179" i="9"/>
  <c r="G1180" i="9"/>
  <c r="G1181" i="9"/>
  <c r="G1188" i="9"/>
  <c r="G1187" i="9" s="1"/>
  <c r="G1191" i="9"/>
  <c r="G1190" i="9" s="1"/>
  <c r="G1192" i="9"/>
  <c r="G1194" i="9"/>
  <c r="G1195" i="9"/>
  <c r="G1198" i="9"/>
  <c r="G1197" i="9" s="1"/>
  <c r="G1200" i="9"/>
  <c r="G1201" i="9"/>
  <c r="G1204" i="9"/>
  <c r="G1203" i="9" s="1"/>
  <c r="G1206" i="9"/>
  <c r="G1207" i="9"/>
  <c r="G1208" i="9"/>
  <c r="G1209" i="9"/>
  <c r="G1211" i="9"/>
  <c r="G1212" i="9"/>
  <c r="G1215" i="9"/>
  <c r="G1216" i="9"/>
  <c r="G1214" i="9" s="1"/>
  <c r="G1218" i="9"/>
  <c r="G1219" i="9"/>
  <c r="G1222" i="9"/>
  <c r="G1223" i="9"/>
  <c r="G1224" i="9"/>
  <c r="G1227" i="9"/>
  <c r="G1226" i="9" s="1"/>
  <c r="G1230" i="9"/>
  <c r="G1229" i="9" s="1"/>
  <c r="G1233" i="9"/>
  <c r="G1232" i="9" s="1"/>
  <c r="G1236" i="9"/>
  <c r="G1235" i="9" s="1"/>
  <c r="G1239" i="9"/>
  <c r="G1238" i="9" s="1"/>
  <c r="G1241" i="9"/>
  <c r="G1242" i="9"/>
  <c r="G1245" i="9"/>
  <c r="G1244" i="9" s="1"/>
  <c r="G1248" i="9"/>
  <c r="G1247" i="9" s="1"/>
  <c r="G1249" i="9"/>
  <c r="G1250" i="9"/>
  <c r="G1253" i="9"/>
  <c r="G1252" i="9" s="1"/>
  <c r="G1254" i="9"/>
  <c r="G1255" i="9"/>
  <c r="G1258" i="9"/>
  <c r="G1257" i="9" s="1"/>
  <c r="G1261" i="9"/>
  <c r="G1260" i="9" s="1"/>
  <c r="G1264" i="9"/>
  <c r="G1263" i="9" s="1"/>
  <c r="G1267" i="9"/>
  <c r="G1266" i="9" s="1"/>
  <c r="G1268" i="9"/>
  <c r="G1269" i="9"/>
  <c r="G1272" i="9"/>
  <c r="G1273" i="9"/>
  <c r="G1276" i="9"/>
  <c r="G1275" i="9" s="1"/>
  <c r="G1279" i="9"/>
  <c r="G1278" i="9" s="1"/>
  <c r="G1280" i="9"/>
  <c r="G1281" i="9"/>
  <c r="G1284" i="9"/>
  <c r="G1283" i="9" s="1"/>
  <c r="G1285" i="9"/>
  <c r="G1288" i="9"/>
  <c r="G1287" i="9" s="1"/>
  <c r="G1291" i="9"/>
  <c r="G1290" i="9" s="1"/>
  <c r="G1294" i="9"/>
  <c r="G1293" i="9" s="1"/>
  <c r="G1301" i="9"/>
  <c r="G1300" i="9" s="1"/>
  <c r="G1304" i="9"/>
  <c r="G1303" i="9" s="1"/>
  <c r="G1307" i="9"/>
  <c r="G1306" i="9" s="1"/>
  <c r="G1308" i="9"/>
  <c r="G1310" i="9"/>
  <c r="G1311" i="9"/>
  <c r="G1312" i="9"/>
  <c r="G1316" i="9"/>
  <c r="G1317" i="9"/>
  <c r="G1319" i="9"/>
  <c r="G1320" i="9"/>
  <c r="G1321" i="9"/>
  <c r="G1322" i="9"/>
  <c r="G1323" i="9"/>
  <c r="G1324" i="9"/>
  <c r="G1325" i="9"/>
  <c r="G1326" i="9"/>
  <c r="G1327" i="9"/>
  <c r="G1328" i="9"/>
  <c r="G1329" i="9"/>
  <c r="G1330" i="9"/>
  <c r="G1334" i="9"/>
  <c r="G1335" i="9"/>
  <c r="G1336" i="9"/>
  <c r="G1337" i="9"/>
  <c r="G1340" i="9"/>
  <c r="G1341" i="9"/>
  <c r="G1342" i="9"/>
  <c r="G1343" i="9"/>
  <c r="G1346" i="9"/>
  <c r="G1347" i="9"/>
  <c r="G1350" i="9"/>
  <c r="G1351" i="9"/>
  <c r="G1352" i="9"/>
  <c r="G1353" i="9"/>
  <c r="G1354" i="9"/>
  <c r="G1355" i="9"/>
  <c r="G1356" i="9"/>
  <c r="G1357" i="9"/>
  <c r="G1358" i="9"/>
  <c r="G1359" i="9"/>
  <c r="G1360" i="9"/>
  <c r="G1361" i="9"/>
  <c r="G1362" i="9"/>
  <c r="G1363" i="9"/>
  <c r="G1364" i="9"/>
  <c r="G1365" i="9"/>
  <c r="G1366" i="9"/>
  <c r="G1367" i="9"/>
  <c r="G1368" i="9"/>
  <c r="G1369" i="9"/>
  <c r="G1370" i="9"/>
  <c r="G1371" i="9"/>
  <c r="G1372" i="9"/>
  <c r="G1373" i="9"/>
  <c r="G1374" i="9"/>
  <c r="G1375" i="9"/>
  <c r="G1376" i="9"/>
  <c r="G1377" i="9"/>
  <c r="G1378" i="9"/>
  <c r="G1379" i="9"/>
  <c r="G1380" i="9"/>
  <c r="G1381" i="9"/>
  <c r="G1382" i="9"/>
  <c r="G1383" i="9"/>
  <c r="G1384" i="9"/>
  <c r="G1385" i="9"/>
  <c r="G1386" i="9"/>
  <c r="G1387" i="9"/>
  <c r="G1388" i="9"/>
  <c r="G1389" i="9"/>
  <c r="G1390" i="9"/>
  <c r="G1391" i="9"/>
  <c r="G1392" i="9"/>
  <c r="G1393" i="9"/>
  <c r="G1396" i="9"/>
  <c r="G1397" i="9"/>
  <c r="G1398" i="9"/>
  <c r="G1399" i="9"/>
  <c r="G1400" i="9"/>
  <c r="G1401" i="9"/>
  <c r="G1402" i="9"/>
  <c r="G1403" i="9"/>
  <c r="G1404" i="9"/>
  <c r="G1405" i="9"/>
  <c r="G1406" i="9"/>
  <c r="G1407" i="9"/>
  <c r="G1408" i="9"/>
  <c r="G1409" i="9"/>
  <c r="G1410" i="9"/>
  <c r="G1411" i="9"/>
  <c r="G1412" i="9"/>
  <c r="G1413" i="9"/>
  <c r="G1414" i="9"/>
  <c r="G1415" i="9"/>
  <c r="G1416" i="9"/>
  <c r="G1417" i="9"/>
  <c r="G1418" i="9"/>
  <c r="G1419" i="9"/>
  <c r="G1420" i="9"/>
  <c r="G1421" i="9"/>
  <c r="G1422" i="9"/>
  <c r="G1423" i="9"/>
  <c r="G1424" i="9"/>
  <c r="G1425" i="9"/>
  <c r="G1426" i="9"/>
  <c r="G1429" i="9"/>
  <c r="G1430" i="9"/>
  <c r="G1431" i="9"/>
  <c r="G1432" i="9"/>
  <c r="G1433" i="9"/>
  <c r="G1434" i="9"/>
  <c r="G1435" i="9"/>
  <c r="G1436" i="9"/>
  <c r="G1437" i="9"/>
  <c r="G1438" i="9"/>
  <c r="G1439" i="9"/>
  <c r="G1440" i="9"/>
  <c r="G1441" i="9"/>
  <c r="G1442" i="9"/>
  <c r="G1443" i="9"/>
  <c r="G1444" i="9"/>
  <c r="G1445" i="9"/>
  <c r="G1446" i="9"/>
  <c r="G1447" i="9"/>
  <c r="G1448" i="9"/>
  <c r="G1449" i="9"/>
  <c r="G1450" i="9"/>
  <c r="G1451" i="9"/>
  <c r="G1452" i="9"/>
  <c r="G1453" i="9"/>
  <c r="G1454" i="9"/>
  <c r="G1455" i="9"/>
  <c r="G1456" i="9"/>
  <c r="G1457" i="9"/>
  <c r="G1458" i="9"/>
  <c r="G1459" i="9"/>
  <c r="G1466" i="9"/>
  <c r="G1465" i="9" s="1"/>
  <c r="G1469" i="9"/>
  <c r="G1468" i="9" s="1"/>
  <c r="G1472" i="9"/>
  <c r="G1471" i="9" s="1"/>
  <c r="G1475" i="9"/>
  <c r="G1474" i="9" s="1"/>
  <c r="G1483" i="9"/>
  <c r="G1484" i="9"/>
  <c r="G1486" i="9"/>
  <c r="G1487" i="9"/>
  <c r="G1488" i="9"/>
  <c r="G1489" i="9"/>
  <c r="G1490" i="9"/>
  <c r="G1491" i="9"/>
  <c r="G1492" i="9"/>
  <c r="G1493" i="9"/>
  <c r="G1494" i="9"/>
  <c r="G1495" i="9"/>
  <c r="G1496" i="9"/>
  <c r="G1497" i="9"/>
  <c r="G1498" i="9"/>
  <c r="G1499" i="9"/>
  <c r="G1500" i="9"/>
  <c r="G1501" i="9"/>
  <c r="G1502" i="9"/>
  <c r="G1503" i="9"/>
  <c r="G1504" i="9"/>
  <c r="G1505" i="9"/>
  <c r="G1506" i="9"/>
  <c r="G1507" i="9"/>
  <c r="G1508" i="9"/>
  <c r="G1509" i="9"/>
  <c r="G1510" i="9"/>
  <c r="G1511" i="9"/>
  <c r="G1512" i="9"/>
  <c r="G1513" i="9"/>
  <c r="G1514" i="9"/>
  <c r="G1515" i="9"/>
  <c r="G1516" i="9"/>
  <c r="G1517" i="9"/>
  <c r="G1518" i="9"/>
  <c r="G1519" i="9"/>
  <c r="G1520" i="9"/>
  <c r="G1521" i="9"/>
  <c r="G1522" i="9"/>
  <c r="G1523" i="9"/>
  <c r="G1524" i="9"/>
  <c r="G1525" i="9"/>
  <c r="G1526" i="9"/>
  <c r="G1527" i="9"/>
  <c r="G1528" i="9"/>
  <c r="G1529" i="9"/>
  <c r="G1530" i="9"/>
  <c r="G1531" i="9"/>
  <c r="G1532" i="9"/>
  <c r="G1533" i="9"/>
  <c r="G1534" i="9"/>
  <c r="G1535" i="9"/>
  <c r="G1536" i="9"/>
  <c r="G1538" i="9"/>
  <c r="G1539" i="9"/>
  <c r="G1540" i="9"/>
  <c r="G1541" i="9"/>
  <c r="G1542" i="9"/>
  <c r="G1543" i="9"/>
  <c r="G1544" i="9"/>
  <c r="G1545" i="9"/>
  <c r="G1546" i="9"/>
  <c r="G1547" i="9"/>
  <c r="G1548" i="9"/>
  <c r="G1549" i="9"/>
  <c r="G1550" i="9"/>
  <c r="G1551" i="9"/>
  <c r="G1552" i="9"/>
  <c r="G1553" i="9"/>
  <c r="G1554" i="9"/>
  <c r="G1555" i="9"/>
  <c r="G1556" i="9"/>
  <c r="G1557" i="9"/>
  <c r="G1558" i="9"/>
  <c r="G1559" i="9"/>
  <c r="G1560" i="9"/>
  <c r="G1561" i="9"/>
  <c r="G1562" i="9"/>
  <c r="G1563" i="9"/>
  <c r="G1564" i="9"/>
  <c r="G1565" i="9"/>
  <c r="G1566" i="9"/>
  <c r="G1567" i="9"/>
  <c r="G1569" i="9"/>
  <c r="G1570" i="9"/>
  <c r="G1571" i="9"/>
  <c r="G1572" i="9"/>
  <c r="G1573" i="9"/>
  <c r="G1574" i="9"/>
  <c r="G1575" i="9"/>
  <c r="G1576" i="9"/>
  <c r="G1577" i="9"/>
  <c r="G1578" i="9"/>
  <c r="G1579" i="9"/>
  <c r="G1580" i="9"/>
  <c r="G1581" i="9"/>
  <c r="G1582" i="9"/>
  <c r="G1583" i="9"/>
  <c r="G1584" i="9"/>
  <c r="G1585" i="9"/>
  <c r="G1586" i="9"/>
  <c r="G1587" i="9"/>
  <c r="G1588" i="9"/>
  <c r="G1589" i="9"/>
  <c r="G1590" i="9"/>
  <c r="G1591" i="9"/>
  <c r="G1592" i="9"/>
  <c r="G1593" i="9"/>
  <c r="G1594" i="9"/>
  <c r="G1595" i="9"/>
  <c r="G1596" i="9"/>
  <c r="G1597" i="9"/>
  <c r="G1598" i="9"/>
  <c r="G1599" i="9"/>
  <c r="G1600" i="9"/>
  <c r="G1601" i="9"/>
  <c r="G1602" i="9"/>
  <c r="G1603" i="9"/>
  <c r="G1604" i="9"/>
  <c r="G1605" i="9"/>
  <c r="G1606" i="9"/>
  <c r="G1610" i="9"/>
  <c r="G1611" i="9"/>
  <c r="G1612" i="9"/>
  <c r="G1613" i="9"/>
  <c r="G1614" i="9"/>
  <c r="G1615" i="9"/>
  <c r="G1616" i="9"/>
  <c r="G1617" i="9"/>
  <c r="G1618" i="9"/>
  <c r="G1619" i="9"/>
  <c r="G1620" i="9"/>
  <c r="G1621" i="9"/>
  <c r="G1622" i="9"/>
  <c r="G1623" i="9"/>
  <c r="G1624" i="9"/>
  <c r="G1625" i="9"/>
  <c r="G1626" i="9"/>
  <c r="G1627" i="9"/>
  <c r="G1628" i="9"/>
  <c r="G1629" i="9"/>
  <c r="G1630" i="9"/>
  <c r="G1631" i="9"/>
  <c r="G1632" i="9"/>
  <c r="G1633" i="9"/>
  <c r="G1634" i="9"/>
  <c r="G1635" i="9"/>
  <c r="G1636" i="9"/>
  <c r="G1637" i="9"/>
  <c r="G1638" i="9"/>
  <c r="G1639" i="9"/>
  <c r="G1640" i="9"/>
  <c r="G1641" i="9"/>
  <c r="G1642" i="9"/>
  <c r="G1643" i="9"/>
  <c r="G1644" i="9"/>
  <c r="G1645" i="9"/>
  <c r="G1646" i="9"/>
  <c r="G1647" i="9"/>
  <c r="G1648" i="9"/>
  <c r="G1652" i="9"/>
  <c r="G1653" i="9"/>
  <c r="G1654" i="9"/>
  <c r="G1655" i="9"/>
  <c r="G1656" i="9"/>
  <c r="G1657" i="9"/>
  <c r="G1658" i="9"/>
  <c r="G1659" i="9"/>
  <c r="G1660" i="9"/>
  <c r="G1661" i="9"/>
  <c r="G1662" i="9"/>
  <c r="G1663" i="9"/>
  <c r="G1664" i="9"/>
  <c r="G1665" i="9"/>
  <c r="G1666" i="9"/>
  <c r="G1667" i="9"/>
  <c r="G1669" i="9"/>
  <c r="G1670" i="9"/>
  <c r="G1671" i="9"/>
  <c r="G1672" i="9"/>
  <c r="G1673" i="9"/>
  <c r="G1674" i="9"/>
  <c r="G1675" i="9"/>
  <c r="G1676" i="9"/>
  <c r="G1677" i="9"/>
  <c r="G1678" i="9"/>
  <c r="G1679" i="9"/>
  <c r="G1680" i="9"/>
  <c r="G1681" i="9"/>
  <c r="G1683" i="9"/>
  <c r="G1684" i="9"/>
  <c r="G1685" i="9"/>
  <c r="G1686" i="9"/>
  <c r="G1687" i="9"/>
  <c r="G1688" i="9"/>
  <c r="G1689" i="9"/>
  <c r="G1690" i="9"/>
  <c r="G1691" i="9"/>
  <c r="G1692" i="9"/>
  <c r="G1696" i="9"/>
  <c r="G1697" i="9"/>
  <c r="G1698" i="9"/>
  <c r="G1699" i="9"/>
  <c r="G1700" i="9"/>
  <c r="G1701" i="9"/>
  <c r="G1702" i="9"/>
  <c r="G1703" i="9"/>
  <c r="G1704" i="9"/>
  <c r="G1705" i="9"/>
  <c r="G1706" i="9"/>
  <c r="G1707" i="9"/>
  <c r="G1708" i="9"/>
  <c r="G1709" i="9"/>
  <c r="G1710" i="9"/>
  <c r="G1711" i="9"/>
  <c r="G1712" i="9"/>
  <c r="G1713" i="9"/>
  <c r="G1714" i="9"/>
  <c r="G1715" i="9"/>
  <c r="G1716" i="9"/>
  <c r="G1717" i="9"/>
  <c r="G1718" i="9"/>
  <c r="G1719" i="9"/>
  <c r="G1720" i="9"/>
  <c r="G1724" i="9"/>
  <c r="G1725" i="9"/>
  <c r="G1726" i="9"/>
  <c r="G1728" i="9"/>
  <c r="G1722" i="9" s="1"/>
  <c r="G1729" i="9"/>
  <c r="G1731" i="9"/>
  <c r="G1732" i="9"/>
  <c r="G1734" i="9"/>
  <c r="G1736" i="9"/>
  <c r="G1737" i="9"/>
  <c r="G1738" i="9"/>
  <c r="G1742" i="9"/>
  <c r="G1743" i="9"/>
  <c r="G1744" i="9"/>
  <c r="G1745" i="9"/>
  <c r="G1746" i="9"/>
  <c r="G1747" i="9"/>
  <c r="G1748" i="9"/>
  <c r="G1749" i="9"/>
  <c r="G1750" i="9"/>
  <c r="G1751" i="9"/>
  <c r="G1752" i="9"/>
  <c r="G1753" i="9"/>
  <c r="G1754" i="9"/>
  <c r="G1755" i="9"/>
  <c r="G1756" i="9"/>
  <c r="G1757" i="9"/>
  <c r="G1758" i="9"/>
  <c r="G1759" i="9"/>
  <c r="G1760" i="9"/>
  <c r="G1762" i="9"/>
  <c r="G1763" i="9"/>
  <c r="G1764" i="9"/>
  <c r="G1765" i="9"/>
  <c r="G1766" i="9"/>
  <c r="G1767" i="9"/>
  <c r="G1768" i="9"/>
  <c r="G1769" i="9"/>
  <c r="G1770" i="9"/>
  <c r="G1771" i="9"/>
  <c r="G1772" i="9"/>
  <c r="G1773" i="9"/>
  <c r="G1774" i="9"/>
  <c r="G1775" i="9"/>
  <c r="G1776" i="9"/>
  <c r="G1777" i="9"/>
  <c r="G1779" i="9"/>
  <c r="G1780" i="9"/>
  <c r="G1781" i="9"/>
  <c r="G1782" i="9"/>
  <c r="G1783" i="9"/>
  <c r="G1784" i="9"/>
  <c r="G1785" i="9"/>
  <c r="G1786" i="9"/>
  <c r="G1787" i="9"/>
  <c r="G1788" i="9"/>
  <c r="G1789" i="9"/>
  <c r="G1790" i="9"/>
  <c r="G1791" i="9"/>
  <c r="G1792" i="9"/>
  <c r="G1793" i="9"/>
  <c r="G1794" i="9"/>
  <c r="G1795" i="9"/>
  <c r="G1796" i="9"/>
  <c r="G1797" i="9"/>
  <c r="G1798" i="9"/>
  <c r="G1800" i="9"/>
  <c r="G1801" i="9"/>
  <c r="G1802" i="9"/>
  <c r="G1803" i="9"/>
  <c r="G1804" i="9"/>
  <c r="G1808" i="9"/>
  <c r="G1809" i="9"/>
  <c r="G1810" i="9"/>
  <c r="G1811" i="9"/>
  <c r="G1812" i="9"/>
  <c r="G1813" i="9"/>
  <c r="G1814" i="9"/>
  <c r="G1815" i="9"/>
  <c r="G1816" i="9"/>
  <c r="G1817" i="9"/>
  <c r="G1818" i="9"/>
  <c r="G1819" i="9"/>
  <c r="G1820" i="9"/>
  <c r="G1821" i="9"/>
  <c r="G1822" i="9"/>
  <c r="G1823" i="9"/>
  <c r="G1824" i="9"/>
  <c r="G1825" i="9"/>
  <c r="G1826" i="9"/>
  <c r="G1827" i="9"/>
  <c r="G1828" i="9"/>
  <c r="G1829" i="9"/>
  <c r="G1830" i="9"/>
  <c r="G1831" i="9"/>
  <c r="G1832" i="9"/>
  <c r="G1833" i="9"/>
  <c r="G1834" i="9"/>
  <c r="G1835" i="9"/>
  <c r="G1838" i="9"/>
  <c r="G1839" i="9"/>
  <c r="G1840" i="9"/>
  <c r="G1841" i="9"/>
  <c r="G1842" i="9"/>
  <c r="G1843" i="9"/>
  <c r="G1844" i="9"/>
  <c r="G1845" i="9"/>
  <c r="G1846" i="9"/>
  <c r="G1850" i="9"/>
  <c r="G1851" i="9"/>
  <c r="G1852" i="9"/>
  <c r="G1853" i="9"/>
  <c r="G1848" i="9" s="1"/>
  <c r="G1854" i="9"/>
  <c r="G1857" i="9"/>
  <c r="G1858" i="9"/>
  <c r="G1859" i="9"/>
  <c r="G1862" i="9"/>
  <c r="G1861" i="9" s="1"/>
  <c r="G1866" i="9"/>
  <c r="G1867" i="9"/>
  <c r="G1868" i="9"/>
  <c r="G1869" i="9"/>
  <c r="G1870" i="9"/>
  <c r="G1871" i="9"/>
  <c r="G1872" i="9"/>
  <c r="G1873" i="9"/>
  <c r="G1874" i="9"/>
  <c r="G1875" i="9"/>
  <c r="G1876" i="9"/>
  <c r="G1877" i="9"/>
  <c r="G1878" i="9"/>
  <c r="G1879" i="9"/>
  <c r="G1880" i="9"/>
  <c r="G1881" i="9"/>
  <c r="G1882" i="9"/>
  <c r="G1883" i="9"/>
  <c r="G1884" i="9"/>
  <c r="G1885" i="9"/>
  <c r="G1887" i="9"/>
  <c r="G1888" i="9"/>
  <c r="G1889" i="9"/>
  <c r="G1890" i="9"/>
  <c r="G1891" i="9"/>
  <c r="G1892" i="9"/>
  <c r="G1893" i="9"/>
  <c r="G1894" i="9"/>
  <c r="G1895" i="9"/>
  <c r="G1896" i="9"/>
  <c r="G1897" i="9"/>
  <c r="G1898" i="9"/>
  <c r="G1899" i="9"/>
  <c r="G1900" i="9"/>
  <c r="G1901" i="9"/>
  <c r="G1902" i="9"/>
  <c r="G1903" i="9"/>
  <c r="G1904" i="9"/>
  <c r="G1905" i="9"/>
  <c r="G1906" i="9"/>
  <c r="G1908" i="9"/>
  <c r="G1909" i="9"/>
  <c r="G1910" i="9"/>
  <c r="G1911" i="9"/>
  <c r="G1912" i="9"/>
  <c r="G1913" i="9"/>
  <c r="G1914" i="9"/>
  <c r="G1915" i="9"/>
  <c r="G1916" i="9"/>
  <c r="G1917" i="9"/>
  <c r="G1918" i="9"/>
  <c r="G1919" i="9"/>
  <c r="G1920" i="9"/>
  <c r="G1921" i="9"/>
  <c r="G1922" i="9"/>
  <c r="G1923" i="9"/>
  <c r="G1927" i="9"/>
  <c r="G1925" i="9" s="1"/>
  <c r="G1929" i="9"/>
  <c r="G1933" i="9"/>
  <c r="G1934" i="9"/>
  <c r="G1936" i="9"/>
  <c r="G1937" i="9"/>
  <c r="G1938" i="9"/>
  <c r="G1940" i="9"/>
  <c r="G1944" i="9"/>
  <c r="G1945" i="9"/>
  <c r="G1947" i="9"/>
  <c r="G1948" i="9"/>
  <c r="G1950" i="9"/>
  <c r="G1951" i="9"/>
  <c r="G1952" i="9"/>
  <c r="G1954" i="9"/>
  <c r="G1955" i="9"/>
  <c r="G1956" i="9"/>
  <c r="G1958" i="9"/>
  <c r="G1961" i="9"/>
  <c r="G1963" i="9"/>
  <c r="G1965" i="9"/>
  <c r="G1967" i="9"/>
  <c r="G1971" i="9"/>
  <c r="G1972" i="9"/>
  <c r="G1973" i="9"/>
  <c r="G1974" i="9"/>
  <c r="G1975" i="9"/>
  <c r="G1976" i="9"/>
  <c r="G1977" i="9"/>
  <c r="G1978" i="9"/>
  <c r="G1979" i="9"/>
  <c r="G1980" i="9"/>
  <c r="G1981" i="9"/>
  <c r="G1982" i="9"/>
  <c r="G1983" i="9"/>
  <c r="G1984" i="9"/>
  <c r="G1985" i="9"/>
  <c r="G1986" i="9"/>
  <c r="G1987" i="9"/>
  <c r="G1988" i="9"/>
  <c r="G1989" i="9"/>
  <c r="G1990" i="9"/>
  <c r="G1991" i="9"/>
  <c r="G1992" i="9"/>
  <c r="G1993" i="9"/>
  <c r="G1994" i="9"/>
  <c r="G1995" i="9"/>
  <c r="G1996" i="9"/>
  <c r="G1997" i="9"/>
  <c r="G1998" i="9"/>
  <c r="G1999" i="9"/>
  <c r="G2000" i="9"/>
  <c r="G2001" i="9"/>
  <c r="G2002" i="9"/>
  <c r="G2003" i="9"/>
  <c r="G2004" i="9"/>
  <c r="G2005" i="9"/>
  <c r="G2006" i="9"/>
  <c r="G2007" i="9"/>
  <c r="G2008" i="9"/>
  <c r="G2009" i="9"/>
  <c r="G2010" i="9"/>
  <c r="G2011" i="9"/>
  <c r="G2012" i="9"/>
  <c r="G2013" i="9"/>
  <c r="G2014" i="9"/>
  <c r="G2015" i="9"/>
  <c r="G2016" i="9"/>
  <c r="G2017" i="9"/>
  <c r="G2018" i="9"/>
  <c r="G2019" i="9"/>
  <c r="G2020" i="9"/>
  <c r="G2021" i="9"/>
  <c r="G2022" i="9"/>
  <c r="G2023" i="9"/>
  <c r="G2024" i="9"/>
  <c r="G2025" i="9"/>
  <c r="G2026" i="9"/>
  <c r="G2027" i="9"/>
  <c r="G2028" i="9"/>
  <c r="G2029" i="9"/>
  <c r="G2030" i="9"/>
  <c r="G2031" i="9"/>
  <c r="G2032" i="9"/>
  <c r="G2033" i="9"/>
  <c r="G2035" i="9"/>
  <c r="G2036" i="9"/>
  <c r="G2037" i="9"/>
  <c r="G2038" i="9"/>
  <c r="G2039" i="9"/>
  <c r="G2040" i="9"/>
  <c r="G2041" i="9"/>
  <c r="G2042" i="9"/>
  <c r="G2043" i="9"/>
  <c r="G2044" i="9"/>
  <c r="G2045" i="9"/>
  <c r="G2046" i="9"/>
  <c r="G2047" i="9"/>
  <c r="G2048" i="9"/>
  <c r="G2049" i="9"/>
  <c r="G2050" i="9"/>
  <c r="G2051" i="9"/>
  <c r="G2052" i="9"/>
  <c r="G2053" i="9"/>
  <c r="G2054" i="9"/>
  <c r="G2055" i="9"/>
  <c r="G2056" i="9"/>
  <c r="G2057" i="9"/>
  <c r="G2058" i="9"/>
  <c r="G2059" i="9"/>
  <c r="G2060" i="9"/>
  <c r="G2061" i="9"/>
  <c r="G2062" i="9"/>
  <c r="G2063" i="9"/>
  <c r="G2064" i="9"/>
  <c r="G2065" i="9"/>
  <c r="G2066" i="9"/>
  <c r="G2067" i="9"/>
  <c r="G2068" i="9"/>
  <c r="G2069" i="9"/>
  <c r="G2070" i="9"/>
  <c r="G2071" i="9"/>
  <c r="G2072" i="9"/>
  <c r="G2073" i="9"/>
  <c r="G2074" i="9"/>
  <c r="G2075" i="9"/>
  <c r="G2076" i="9"/>
  <c r="G2077" i="9"/>
  <c r="G2078" i="9"/>
  <c r="G2079" i="9"/>
  <c r="G2080" i="9"/>
  <c r="G2081" i="9"/>
  <c r="G2082" i="9"/>
  <c r="G2083" i="9"/>
  <c r="G2084" i="9"/>
  <c r="G2085" i="9"/>
  <c r="G2086" i="9"/>
  <c r="G2087" i="9"/>
  <c r="G2088" i="9"/>
  <c r="G2089" i="9"/>
  <c r="G2090" i="9"/>
  <c r="G2091" i="9"/>
  <c r="G2092" i="9"/>
  <c r="G2093" i="9"/>
  <c r="G2094" i="9"/>
  <c r="G2095" i="9"/>
  <c r="G2096" i="9"/>
  <c r="G2097" i="9"/>
  <c r="G2098" i="9"/>
  <c r="G2099" i="9"/>
  <c r="G2100" i="9"/>
  <c r="G2101" i="9"/>
  <c r="G2102" i="9"/>
  <c r="G2103" i="9"/>
  <c r="G2104" i="9"/>
  <c r="G2105" i="9"/>
  <c r="G2106" i="9"/>
  <c r="G2107" i="9"/>
  <c r="G2108" i="9"/>
  <c r="G2109" i="9"/>
  <c r="G2110" i="9"/>
  <c r="G2111" i="9"/>
  <c r="G2112" i="9"/>
  <c r="G2113" i="9"/>
  <c r="G2114" i="9"/>
  <c r="G2115" i="9"/>
  <c r="G2116" i="9"/>
  <c r="G2117" i="9"/>
  <c r="G2118" i="9"/>
  <c r="G2119" i="9"/>
  <c r="G2120" i="9"/>
  <c r="G2121" i="9"/>
  <c r="G2122" i="9"/>
  <c r="G2123" i="9"/>
  <c r="G2124" i="9"/>
  <c r="G2125" i="9"/>
  <c r="G2126" i="9"/>
  <c r="G2127" i="9"/>
  <c r="G2128" i="9"/>
  <c r="G2129" i="9"/>
  <c r="G2130" i="9"/>
  <c r="G2131" i="9"/>
  <c r="G2132" i="9"/>
  <c r="G2133" i="9"/>
  <c r="G2134" i="9"/>
  <c r="G2135" i="9"/>
  <c r="G2136" i="9"/>
  <c r="G2137" i="9"/>
  <c r="G2138" i="9"/>
  <c r="G2139" i="9"/>
  <c r="G2140" i="9"/>
  <c r="G2142" i="9"/>
  <c r="G2143" i="9"/>
  <c r="G2144" i="9"/>
  <c r="G2145" i="9"/>
  <c r="G2146" i="9"/>
  <c r="G2147" i="9"/>
  <c r="G2148" i="9"/>
  <c r="G2149" i="9"/>
  <c r="G2150" i="9"/>
  <c r="G2151" i="9"/>
  <c r="G2152" i="9"/>
  <c r="G2153" i="9"/>
  <c r="G2154" i="9"/>
  <c r="G2155" i="9"/>
  <c r="G2156" i="9"/>
  <c r="G2157" i="9"/>
  <c r="G2158" i="9"/>
  <c r="G2159" i="9"/>
  <c r="G2160" i="9"/>
  <c r="G2161" i="9"/>
  <c r="G2162" i="9"/>
  <c r="G2163" i="9"/>
  <c r="G2164" i="9"/>
  <c r="G2165" i="9"/>
  <c r="G2166" i="9"/>
  <c r="G2167" i="9"/>
  <c r="G2168" i="9"/>
  <c r="G2169" i="9"/>
  <c r="G2170" i="9"/>
  <c r="G2171" i="9"/>
  <c r="G2172" i="9"/>
  <c r="G2173" i="9"/>
  <c r="G2174" i="9"/>
  <c r="G2175" i="9"/>
  <c r="G2176" i="9"/>
  <c r="G2177" i="9"/>
  <c r="G2178" i="9"/>
  <c r="G2179" i="9"/>
  <c r="G2180" i="9"/>
  <c r="G2181" i="9"/>
  <c r="G2182" i="9"/>
  <c r="G2183" i="9"/>
  <c r="G2184" i="9"/>
  <c r="G2185" i="9"/>
  <c r="G2186" i="9"/>
  <c r="G2187" i="9"/>
  <c r="G2188" i="9"/>
  <c r="G2189" i="9"/>
  <c r="G2190" i="9"/>
  <c r="G2191" i="9"/>
  <c r="G2192" i="9"/>
  <c r="G2193" i="9"/>
  <c r="G2194" i="9"/>
  <c r="G2195" i="9"/>
  <c r="G2196" i="9"/>
  <c r="G2197" i="9"/>
  <c r="G2198" i="9"/>
  <c r="G2199" i="9"/>
  <c r="G2200" i="9"/>
  <c r="G2201" i="9"/>
  <c r="G2202" i="9"/>
  <c r="G2203" i="9"/>
  <c r="G2204" i="9"/>
  <c r="G2205" i="9"/>
  <c r="G2206" i="9"/>
  <c r="G2207" i="9"/>
  <c r="G2208" i="9"/>
  <c r="G2209" i="9"/>
  <c r="G2210" i="9"/>
  <c r="G2211" i="9"/>
  <c r="G2212" i="9"/>
  <c r="G2213" i="9"/>
  <c r="G2214" i="9"/>
  <c r="G2215" i="9"/>
  <c r="G2216" i="9"/>
  <c r="G2217" i="9"/>
  <c r="G2218" i="9"/>
  <c r="G2219" i="9"/>
  <c r="G2220" i="9"/>
  <c r="G2221" i="9"/>
  <c r="G2222" i="9"/>
  <c r="G2223" i="9"/>
  <c r="G2224" i="9"/>
  <c r="G2225" i="9"/>
  <c r="G2226" i="9"/>
  <c r="G2227" i="9"/>
  <c r="G2228" i="9"/>
  <c r="G2229" i="9"/>
  <c r="G2230" i="9"/>
  <c r="G2231" i="9"/>
  <c r="G2232" i="9"/>
  <c r="G2233" i="9"/>
  <c r="G2234" i="9"/>
  <c r="G2235" i="9"/>
  <c r="G2236" i="9"/>
  <c r="G2237" i="9"/>
  <c r="G2238" i="9"/>
  <c r="G2239" i="9"/>
  <c r="G2240" i="9"/>
  <c r="G2241" i="9"/>
  <c r="G2242" i="9"/>
  <c r="G2243" i="9"/>
  <c r="G2244" i="9"/>
  <c r="G2245" i="9"/>
  <c r="G2246" i="9"/>
  <c r="G2247" i="9"/>
  <c r="G2248" i="9"/>
  <c r="G2249" i="9"/>
  <c r="G2250" i="9"/>
  <c r="G2251" i="9"/>
  <c r="G2252" i="9"/>
  <c r="G2253" i="9"/>
  <c r="G2254" i="9"/>
  <c r="G2255" i="9"/>
  <c r="G2257" i="9"/>
  <c r="G2258" i="9"/>
  <c r="G2259" i="9"/>
  <c r="G2260" i="9"/>
  <c r="G2261" i="9"/>
  <c r="G2262" i="9"/>
  <c r="G2263" i="9"/>
  <c r="G2264" i="9"/>
  <c r="G2265" i="9"/>
  <c r="G2266" i="9"/>
  <c r="G2267" i="9"/>
  <c r="G2268" i="9"/>
  <c r="G2269" i="9"/>
  <c r="G2270" i="9"/>
  <c r="G2271" i="9"/>
  <c r="G2272" i="9"/>
  <c r="G2273" i="9"/>
  <c r="G2274" i="9"/>
  <c r="G2275" i="9"/>
  <c r="G2276" i="9"/>
  <c r="G2277" i="9"/>
  <c r="G2278" i="9"/>
  <c r="G2279" i="9"/>
  <c r="G2280" i="9"/>
  <c r="G2281" i="9"/>
  <c r="G2282" i="9"/>
  <c r="G2283" i="9"/>
  <c r="G2284" i="9"/>
  <c r="G2285" i="9"/>
  <c r="G2286" i="9"/>
  <c r="G2287" i="9"/>
  <c r="G2288" i="9"/>
  <c r="G2289" i="9"/>
  <c r="G2290" i="9"/>
  <c r="G2291" i="9"/>
  <c r="G2292" i="9"/>
  <c r="G2293" i="9"/>
  <c r="G2294" i="9"/>
  <c r="G2295" i="9"/>
  <c r="G2296" i="9"/>
  <c r="G2297" i="9"/>
  <c r="G2298" i="9"/>
  <c r="G2299" i="9"/>
  <c r="G2300" i="9"/>
  <c r="G2301" i="9"/>
  <c r="G2302" i="9"/>
  <c r="G2303" i="9"/>
  <c r="G2304" i="9"/>
  <c r="G2305" i="9"/>
  <c r="G2306" i="9"/>
  <c r="G2307" i="9"/>
  <c r="G2308" i="9"/>
  <c r="G2309" i="9"/>
  <c r="G2310" i="9"/>
  <c r="G2311" i="9"/>
  <c r="G2312" i="9"/>
  <c r="G2313" i="9"/>
  <c r="G2314" i="9"/>
  <c r="G2315" i="9"/>
  <c r="G2316" i="9"/>
  <c r="G2317" i="9"/>
  <c r="G2318" i="9"/>
  <c r="G2319" i="9"/>
  <c r="G2320" i="9"/>
  <c r="G2321" i="9"/>
  <c r="G2322" i="9"/>
  <c r="G2323" i="9"/>
  <c r="G2324" i="9"/>
  <c r="G2325" i="9"/>
  <c r="G2326" i="9"/>
  <c r="G2327" i="9"/>
  <c r="G2328" i="9"/>
  <c r="G2329" i="9"/>
  <c r="G2330" i="9"/>
  <c r="G2331" i="9"/>
  <c r="G2332" i="9"/>
  <c r="G2333" i="9"/>
  <c r="G2334" i="9"/>
  <c r="G2335" i="9"/>
  <c r="G2336" i="9"/>
  <c r="G2337" i="9"/>
  <c r="G2338" i="9"/>
  <c r="G2339" i="9"/>
  <c r="G2340" i="9"/>
  <c r="G2341" i="9"/>
  <c r="G2342" i="9"/>
  <c r="G2343" i="9"/>
  <c r="G2344" i="9"/>
  <c r="G2345" i="9"/>
  <c r="G2346" i="9"/>
  <c r="G2347" i="9"/>
  <c r="G2348" i="9"/>
  <c r="G2349" i="9"/>
  <c r="G2350" i="9"/>
  <c r="G2351" i="9"/>
  <c r="G2352" i="9"/>
  <c r="G2353" i="9"/>
  <c r="G2354" i="9"/>
  <c r="G2355" i="9"/>
  <c r="G2356" i="9"/>
  <c r="G2357" i="9"/>
  <c r="G2358" i="9"/>
  <c r="G2359" i="9"/>
  <c r="G2360" i="9"/>
  <c r="G2361" i="9"/>
  <c r="G2362" i="9"/>
  <c r="G2363" i="9"/>
  <c r="G2364" i="9"/>
  <c r="G2365" i="9"/>
  <c r="G2366" i="9"/>
  <c r="G2367" i="9"/>
  <c r="G2368" i="9"/>
  <c r="G2369" i="9"/>
  <c r="G2370" i="9"/>
  <c r="G2372" i="9"/>
  <c r="G2373" i="9"/>
  <c r="G2377" i="9"/>
  <c r="G2378" i="9"/>
  <c r="G2379" i="9"/>
  <c r="G2380" i="9"/>
  <c r="G2381" i="9"/>
  <c r="G2382" i="9"/>
  <c r="G2384" i="9"/>
  <c r="G2385" i="9"/>
  <c r="G2386" i="9"/>
  <c r="G2387" i="9"/>
  <c r="G2388" i="9"/>
  <c r="G2389" i="9"/>
  <c r="G2390" i="9"/>
  <c r="G2391" i="9"/>
  <c r="G2392" i="9"/>
  <c r="G2393" i="9"/>
  <c r="G2394" i="9"/>
  <c r="G2395" i="9"/>
  <c r="G2397" i="9"/>
  <c r="G2398" i="9"/>
  <c r="G2399" i="9"/>
  <c r="G2400" i="9"/>
  <c r="G2401" i="9"/>
  <c r="G2402" i="9"/>
  <c r="G2403" i="9"/>
  <c r="G2404" i="9"/>
  <c r="G2405" i="9"/>
  <c r="G2406" i="9"/>
  <c r="G2408" i="9"/>
  <c r="G2409" i="9"/>
  <c r="G2410" i="9"/>
  <c r="G2411" i="9"/>
  <c r="G2412" i="9"/>
  <c r="G2413" i="9"/>
  <c r="G2414" i="9"/>
  <c r="G2415" i="9"/>
  <c r="G2416" i="9"/>
  <c r="G2417" i="9"/>
  <c r="G2418" i="9"/>
  <c r="G2419" i="9"/>
  <c r="G2423" i="9"/>
  <c r="G2424" i="9"/>
  <c r="G2425" i="9"/>
  <c r="G2427" i="9"/>
  <c r="G2428" i="9"/>
  <c r="G2430" i="9"/>
  <c r="G2431" i="9"/>
  <c r="G2435" i="9"/>
  <c r="G2436" i="9"/>
  <c r="G2437" i="9"/>
  <c r="G2438" i="9"/>
  <c r="G2439" i="9"/>
  <c r="G2440" i="9"/>
  <c r="G2441" i="9"/>
  <c r="G2442" i="9"/>
  <c r="G2443" i="9"/>
  <c r="G2444" i="9"/>
  <c r="G2445" i="9"/>
  <c r="G2446" i="9"/>
  <c r="G2447" i="9"/>
  <c r="G2448" i="9"/>
  <c r="G2449" i="9"/>
  <c r="G2453" i="9"/>
  <c r="G2454" i="9"/>
  <c r="G2455" i="9"/>
  <c r="G2456" i="9"/>
  <c r="G2457" i="9"/>
  <c r="G2458" i="9"/>
  <c r="G2459" i="9"/>
  <c r="G2460" i="9"/>
  <c r="G2461" i="9"/>
  <c r="G2465" i="9"/>
  <c r="G2467" i="9"/>
  <c r="G2469" i="9"/>
  <c r="G2471" i="9"/>
  <c r="G2475" i="9"/>
  <c r="G2477" i="9"/>
  <c r="G2479" i="9"/>
  <c r="G2487" i="9"/>
  <c r="G2485" i="9" s="1"/>
  <c r="G2488" i="9"/>
  <c r="G2490" i="9"/>
  <c r="G2492" i="9"/>
  <c r="G2496" i="9"/>
  <c r="G2497" i="9"/>
  <c r="G2498" i="9"/>
  <c r="G2499" i="9"/>
  <c r="G2500" i="9"/>
  <c r="G2501" i="9"/>
  <c r="G2502" i="9"/>
  <c r="G2503" i="9"/>
  <c r="G2504" i="9"/>
  <c r="G2505" i="9"/>
  <c r="G2506" i="9"/>
  <c r="G2507" i="9"/>
  <c r="G2508" i="9"/>
  <c r="G2509" i="9"/>
  <c r="G2510" i="9"/>
  <c r="G2511" i="9"/>
  <c r="G2513" i="9"/>
  <c r="G2514" i="9"/>
  <c r="G2515" i="9"/>
  <c r="G2516" i="9"/>
  <c r="G2517" i="9"/>
  <c r="G2518" i="9"/>
  <c r="G2519" i="9"/>
  <c r="G2520" i="9"/>
  <c r="G2521" i="9"/>
  <c r="G2522" i="9"/>
  <c r="G2523" i="9"/>
  <c r="G2524" i="9"/>
  <c r="G2525" i="9"/>
  <c r="G2526" i="9"/>
  <c r="G2527" i="9"/>
  <c r="G2528" i="9"/>
  <c r="G2529" i="9"/>
  <c r="G2530" i="9"/>
  <c r="G2531" i="9"/>
  <c r="G2532" i="9"/>
  <c r="G2533" i="9"/>
  <c r="G2534" i="9"/>
  <c r="G2535" i="9"/>
  <c r="G2536" i="9"/>
  <c r="G2537" i="9"/>
  <c r="G2538" i="9"/>
  <c r="G2539" i="9"/>
  <c r="G2540" i="9"/>
  <c r="G2541" i="9"/>
  <c r="G2542" i="9"/>
  <c r="G2543" i="9"/>
  <c r="G2544" i="9"/>
  <c r="G2545" i="9"/>
  <c r="G2546" i="9"/>
  <c r="G2547" i="9"/>
  <c r="G2548" i="9"/>
  <c r="G2549" i="9"/>
  <c r="G2550" i="9"/>
  <c r="G2551" i="9"/>
  <c r="G2552" i="9"/>
  <c r="G2553" i="9"/>
  <c r="G2555" i="9"/>
  <c r="G2556" i="9"/>
  <c r="G2557" i="9"/>
  <c r="G2558" i="9"/>
  <c r="G2559" i="9"/>
  <c r="G2560" i="9"/>
  <c r="G2561" i="9"/>
  <c r="G2562" i="9"/>
  <c r="G2563" i="9"/>
  <c r="G2564" i="9"/>
  <c r="G2565" i="9"/>
  <c r="G2566" i="9"/>
  <c r="G2567" i="9"/>
  <c r="G2568" i="9"/>
  <c r="G2569" i="9"/>
  <c r="G2570" i="9"/>
  <c r="G2571" i="9"/>
  <c r="G2572" i="9"/>
  <c r="G2573" i="9"/>
  <c r="G2574" i="9"/>
  <c r="G2575" i="9"/>
  <c r="G2576" i="9"/>
  <c r="G2577" i="9"/>
  <c r="G2578" i="9"/>
  <c r="G2579" i="9"/>
  <c r="G2580" i="9"/>
  <c r="G2581" i="9"/>
  <c r="G2582" i="9"/>
  <c r="G2583" i="9"/>
  <c r="G2584" i="9"/>
  <c r="G2585" i="9"/>
  <c r="G2586" i="9"/>
  <c r="G2587" i="9"/>
  <c r="G2588" i="9"/>
  <c r="G2589" i="9"/>
  <c r="G2590" i="9"/>
  <c r="G2591" i="9"/>
  <c r="G2592" i="9"/>
  <c r="G2593" i="9"/>
  <c r="G2594" i="9"/>
  <c r="G2595" i="9"/>
  <c r="G2596" i="9"/>
  <c r="G2597" i="9"/>
  <c r="G2598" i="9"/>
  <c r="G2599" i="9"/>
  <c r="G2600" i="9"/>
  <c r="G2601" i="9"/>
  <c r="G2602" i="9"/>
  <c r="G2603" i="9"/>
  <c r="G2604" i="9"/>
  <c r="G2606" i="9"/>
  <c r="G2607" i="9"/>
  <c r="G2608" i="9"/>
  <c r="G2609" i="9"/>
  <c r="G2610" i="9"/>
  <c r="G2611" i="9"/>
  <c r="G2612" i="9"/>
  <c r="G2613" i="9"/>
  <c r="G2614" i="9"/>
  <c r="G2615" i="9"/>
  <c r="G2616" i="9"/>
  <c r="G2617" i="9"/>
  <c r="G2618" i="9"/>
  <c r="G2619" i="9"/>
  <c r="G2620" i="9"/>
  <c r="G2621" i="9"/>
  <c r="G2622" i="9"/>
  <c r="G2623" i="9"/>
  <c r="G2624" i="9"/>
  <c r="G2625" i="9"/>
  <c r="G2626" i="9"/>
  <c r="G2627" i="9"/>
  <c r="G2628" i="9"/>
  <c r="G2629" i="9"/>
  <c r="G2630" i="9"/>
  <c r="G2631" i="9"/>
  <c r="G2632" i="9"/>
  <c r="G2633" i="9"/>
  <c r="G2634" i="9"/>
  <c r="G2635" i="9"/>
  <c r="G2636" i="9"/>
  <c r="G2637" i="9"/>
  <c r="G2638" i="9"/>
  <c r="G2639" i="9"/>
  <c r="G2640" i="9"/>
  <c r="G2641" i="9"/>
  <c r="G2642" i="9"/>
  <c r="G2643" i="9"/>
  <c r="G2644" i="9"/>
  <c r="G2645" i="9"/>
  <c r="G2649" i="9"/>
  <c r="G2650" i="9"/>
  <c r="G2651" i="9"/>
  <c r="G2652" i="9"/>
  <c r="G2653" i="9"/>
  <c r="G2657" i="9"/>
  <c r="G2658" i="9"/>
  <c r="G2659" i="9"/>
  <c r="G2660" i="9"/>
  <c r="G2661" i="9"/>
  <c r="G2662" i="9"/>
  <c r="G2663" i="9"/>
  <c r="G2664" i="9"/>
  <c r="G2665" i="9"/>
  <c r="G2666" i="9"/>
  <c r="G2667" i="9"/>
  <c r="G2668" i="9"/>
  <c r="G2669" i="9"/>
  <c r="G2670" i="9"/>
  <c r="G2671" i="9"/>
  <c r="G2673" i="9"/>
  <c r="G2674" i="9"/>
  <c r="G2675" i="9"/>
  <c r="G2676" i="9"/>
  <c r="G2677" i="9"/>
  <c r="G2678" i="9"/>
  <c r="G2679" i="9"/>
  <c r="G2680" i="9"/>
  <c r="G2681" i="9"/>
  <c r="G2682" i="9"/>
  <c r="G2683" i="9"/>
  <c r="G2684" i="9"/>
  <c r="G2685" i="9"/>
  <c r="G2686" i="9"/>
  <c r="G2687" i="9"/>
  <c r="G2688" i="9"/>
  <c r="G2689" i="9"/>
  <c r="G2690" i="9"/>
  <c r="G2691" i="9"/>
  <c r="G2692" i="9"/>
  <c r="G2693" i="9"/>
  <c r="G2694" i="9"/>
  <c r="G2695" i="9"/>
  <c r="G2696" i="9"/>
  <c r="G2697" i="9"/>
  <c r="G2699" i="9"/>
  <c r="G2700" i="9"/>
  <c r="G2701" i="9"/>
  <c r="G2702" i="9"/>
  <c r="G2703" i="9"/>
  <c r="G2704" i="9"/>
  <c r="G2705" i="9"/>
  <c r="G2706" i="9"/>
  <c r="G2707" i="9"/>
  <c r="G2708" i="9"/>
  <c r="G2709" i="9"/>
  <c r="G2710" i="9"/>
  <c r="G2711" i="9"/>
  <c r="G2712" i="9"/>
  <c r="G2713" i="9"/>
  <c r="G2714" i="9"/>
  <c r="G2715" i="9"/>
  <c r="G2716" i="9"/>
  <c r="G2717" i="9"/>
  <c r="G2718" i="9"/>
  <c r="G2719" i="9"/>
  <c r="G2720" i="9"/>
  <c r="G2721" i="9"/>
  <c r="G2722" i="9"/>
  <c r="G2723" i="9"/>
  <c r="G2724" i="9"/>
  <c r="G2725" i="9"/>
  <c r="G2726" i="9"/>
  <c r="G2727" i="9"/>
  <c r="G2728" i="9"/>
  <c r="G2729" i="9"/>
  <c r="G2730" i="9"/>
  <c r="G2731" i="9"/>
  <c r="G2732" i="9"/>
  <c r="G2733" i="9"/>
  <c r="G2734" i="9"/>
  <c r="G2735" i="9"/>
  <c r="G2736" i="9"/>
  <c r="G2737" i="9"/>
  <c r="G2738" i="9"/>
  <c r="G2739" i="9"/>
  <c r="G2740" i="9"/>
  <c r="G2741" i="9"/>
  <c r="G2742" i="9"/>
  <c r="G2743" i="9"/>
  <c r="G2744" i="9"/>
  <c r="G2745" i="9"/>
  <c r="G2746" i="9"/>
  <c r="G2747" i="9"/>
  <c r="G2748" i="9"/>
  <c r="G2749" i="9"/>
  <c r="G2750" i="9"/>
  <c r="G2751" i="9"/>
  <c r="G2752" i="9"/>
  <c r="G2756" i="9"/>
  <c r="G2757" i="9"/>
  <c r="G2758" i="9"/>
  <c r="G2759" i="9"/>
  <c r="G2760" i="9"/>
  <c r="G2761" i="9"/>
  <c r="G2762" i="9"/>
  <c r="G2763" i="9"/>
  <c r="G2764" i="9"/>
  <c r="G2765" i="9"/>
  <c r="G2766" i="9"/>
  <c r="G2767" i="9"/>
  <c r="G2769" i="9"/>
  <c r="G2770" i="9"/>
  <c r="G2771" i="9"/>
  <c r="G2772" i="9"/>
  <c r="G2773" i="9"/>
  <c r="G2774" i="9"/>
  <c r="G2775" i="9"/>
  <c r="G2776" i="9"/>
  <c r="G2777" i="9"/>
  <c r="G2778" i="9"/>
  <c r="G2779" i="9"/>
  <c r="G2781" i="9"/>
  <c r="G2782" i="9"/>
  <c r="G2783" i="9"/>
  <c r="G2784" i="9"/>
  <c r="G2785" i="9"/>
  <c r="G2786" i="9"/>
  <c r="G2787" i="9"/>
  <c r="G2788" i="9"/>
  <c r="G2789" i="9"/>
  <c r="G2791" i="9"/>
  <c r="G2792" i="9"/>
  <c r="G2793" i="9"/>
  <c r="G2794" i="9"/>
  <c r="G2795" i="9"/>
  <c r="G2796" i="9"/>
  <c r="G2797" i="9"/>
  <c r="G2798" i="9"/>
  <c r="G2799" i="9"/>
  <c r="G2800" i="9"/>
  <c r="G2801" i="9"/>
  <c r="G2805" i="9"/>
  <c r="G2803" i="9" s="1"/>
  <c r="G2806" i="9"/>
  <c r="G2808" i="9"/>
  <c r="G2810" i="9"/>
  <c r="G2811" i="9"/>
  <c r="G2814" i="9"/>
  <c r="G2815" i="9"/>
  <c r="G2816" i="9"/>
  <c r="G2817" i="9"/>
  <c r="G2818" i="9"/>
  <c r="G2819" i="9"/>
  <c r="G2820" i="9"/>
  <c r="G2821" i="9"/>
  <c r="G2822" i="9"/>
  <c r="G2823" i="9"/>
  <c r="G2824" i="9"/>
  <c r="G2825" i="9"/>
  <c r="G2826" i="9"/>
  <c r="G2827" i="9"/>
  <c r="G2828" i="9"/>
  <c r="G2829" i="9"/>
  <c r="G2830" i="9"/>
  <c r="G2831" i="9"/>
  <c r="G2832" i="9"/>
  <c r="G2833" i="9"/>
  <c r="G2834" i="9"/>
  <c r="G2835" i="9"/>
  <c r="G2836" i="9"/>
  <c r="G2837" i="9"/>
  <c r="G2838" i="9"/>
  <c r="G2841" i="9"/>
  <c r="G2842" i="9"/>
  <c r="G2843" i="9"/>
  <c r="G2844" i="9"/>
  <c r="G2847" i="9"/>
  <c r="G2848" i="9"/>
  <c r="G2849" i="9"/>
  <c r="G2850" i="9"/>
  <c r="G2851" i="9"/>
  <c r="G2855" i="9"/>
  <c r="G2856" i="9"/>
  <c r="G2857" i="9"/>
  <c r="G2858" i="9"/>
  <c r="G2859" i="9"/>
  <c r="G2860" i="9"/>
  <c r="G2861" i="9"/>
  <c r="G2863" i="9"/>
  <c r="G2865" i="9"/>
  <c r="G2867" i="9"/>
  <c r="G2869" i="9"/>
  <c r="G2876" i="9"/>
  <c r="G2875" i="9" s="1"/>
  <c r="G2877" i="9"/>
  <c r="G2878" i="9"/>
  <c r="G2879" i="9"/>
  <c r="G2882" i="9"/>
  <c r="G2883" i="9"/>
  <c r="G2884" i="9"/>
  <c r="G2885" i="9"/>
  <c r="G2888" i="9"/>
  <c r="G2887" i="9" s="1"/>
  <c r="G2889" i="9"/>
  <c r="G2892" i="9"/>
  <c r="G2893" i="9"/>
  <c r="G2894" i="9"/>
  <c r="G2891" i="9" s="1"/>
  <c r="G2895" i="9"/>
  <c r="G2898" i="9"/>
  <c r="G2899" i="9"/>
  <c r="G2901" i="9"/>
  <c r="G2902" i="9"/>
  <c r="G2905" i="9"/>
  <c r="G2906" i="9"/>
  <c r="G2907" i="9"/>
  <c r="G2910" i="9"/>
  <c r="G2911" i="9"/>
  <c r="G2912" i="9"/>
  <c r="G2913" i="9"/>
  <c r="G2914" i="9"/>
  <c r="G2917" i="9"/>
  <c r="G2916" i="9" s="1"/>
  <c r="G2920" i="9"/>
  <c r="G2919" i="9" s="1"/>
  <c r="G2921" i="9"/>
  <c r="G2922" i="9"/>
  <c r="G2923" i="9"/>
  <c r="G2926" i="9"/>
  <c r="G2927" i="9"/>
  <c r="G2928" i="9"/>
  <c r="G2929" i="9"/>
  <c r="G2931" i="9"/>
  <c r="G2932" i="9"/>
  <c r="G2935" i="9"/>
  <c r="G2934" i="9" s="1"/>
  <c r="G2938" i="9"/>
  <c r="G2937" i="9" s="1"/>
  <c r="G2941" i="9"/>
  <c r="G2942" i="9"/>
  <c r="G2943" i="9"/>
  <c r="G2946" i="9"/>
  <c r="G2945" i="9" s="1"/>
  <c r="G2949" i="9"/>
  <c r="G2948" i="9" s="1"/>
  <c r="G2950" i="9"/>
  <c r="G2951" i="9"/>
  <c r="G2954" i="9"/>
  <c r="G2953" i="9" s="1"/>
  <c r="G2957" i="9"/>
  <c r="G2958" i="9"/>
  <c r="G2959" i="9"/>
  <c r="G2960" i="9"/>
  <c r="G2963" i="9"/>
  <c r="G2964" i="9"/>
  <c r="G2965" i="9"/>
  <c r="G2966" i="9"/>
  <c r="G2969" i="9"/>
  <c r="G2968" i="9" s="1"/>
  <c r="G2972" i="9"/>
  <c r="G2973" i="9"/>
  <c r="G2976" i="9"/>
  <c r="G2977" i="9"/>
  <c r="G2975" i="9" s="1"/>
  <c r="G2978" i="9"/>
  <c r="G2979" i="9"/>
  <c r="G2982" i="9"/>
  <c r="G2981" i="9" s="1"/>
  <c r="G2984" i="9"/>
  <c r="G2985" i="9"/>
  <c r="G2988" i="9"/>
  <c r="G2987" i="9" s="1"/>
  <c r="G2991" i="9"/>
  <c r="G2992" i="9"/>
  <c r="G2993" i="9"/>
  <c r="G2996" i="9"/>
  <c r="G2997" i="9"/>
  <c r="G2998" i="9"/>
  <c r="G2995" i="9" s="1"/>
  <c r="G3001" i="9"/>
  <c r="G3000" i="9" s="1"/>
  <c r="G3004" i="9"/>
  <c r="G3003" i="9" s="1"/>
  <c r="G3006" i="9"/>
  <c r="G3007" i="9"/>
  <c r="G3010" i="9"/>
  <c r="G3011" i="9"/>
  <c r="G3014" i="9"/>
  <c r="G3015" i="9"/>
  <c r="G3016" i="9"/>
  <c r="G3019" i="9"/>
  <c r="G3018" i="9" s="1"/>
  <c r="G3021" i="9"/>
  <c r="G3022" i="9"/>
  <c r="G3025" i="9"/>
  <c r="G3024" i="9" s="1"/>
  <c r="G3028" i="9"/>
  <c r="G3027" i="9" s="1"/>
  <c r="G3031" i="9"/>
  <c r="G3030" i="9" s="1"/>
  <c r="G3034" i="9"/>
  <c r="G3033" i="9" s="1"/>
  <c r="G3037" i="9"/>
  <c r="G3038" i="9"/>
  <c r="G3045" i="9"/>
  <c r="G3046" i="9"/>
  <c r="G3047" i="9"/>
  <c r="G3048" i="9"/>
  <c r="G3044" i="9" s="1"/>
  <c r="G3049" i="9"/>
  <c r="G3050" i="9"/>
  <c r="G3051" i="9"/>
  <c r="G3054" i="9"/>
  <c r="G3055" i="9"/>
  <c r="G3056" i="9"/>
  <c r="G3057" i="9"/>
  <c r="G3060" i="9"/>
  <c r="G3061" i="9"/>
  <c r="G3062" i="9"/>
  <c r="G3063" i="9"/>
  <c r="G3064" i="9"/>
  <c r="G3065" i="9"/>
  <c r="G3066" i="9"/>
  <c r="G3067" i="9"/>
  <c r="G3068" i="9"/>
  <c r="G3071" i="9"/>
  <c r="G3072" i="9"/>
  <c r="G3073" i="9"/>
  <c r="G3074" i="9"/>
  <c r="G3075" i="9"/>
  <c r="G3076" i="9"/>
  <c r="G3077" i="9"/>
  <c r="G3078" i="9"/>
  <c r="G3079" i="9"/>
  <c r="G3080" i="9"/>
  <c r="G3081" i="9"/>
  <c r="G3082" i="9"/>
  <c r="G3083" i="9"/>
  <c r="G3084" i="9"/>
  <c r="G3085" i="9"/>
  <c r="G3086" i="9"/>
  <c r="G3087" i="9"/>
  <c r="G3088" i="9"/>
  <c r="G3089" i="9"/>
  <c r="G3090" i="9"/>
  <c r="G3097" i="9"/>
  <c r="G3098" i="9"/>
  <c r="G3099" i="9"/>
  <c r="G3100" i="9"/>
  <c r="G3103" i="9"/>
  <c r="G3102" i="9" s="1"/>
  <c r="G3106" i="9"/>
  <c r="G3105" i="9" s="1"/>
  <c r="G3114" i="9"/>
  <c r="G3115" i="9"/>
  <c r="G3116" i="9"/>
  <c r="G3117" i="9"/>
  <c r="G3118" i="9"/>
  <c r="G3119" i="9"/>
  <c r="G3120" i="9"/>
  <c r="G3121" i="9"/>
  <c r="G3122" i="9"/>
  <c r="G3123" i="9"/>
  <c r="G3124" i="9"/>
  <c r="G3125" i="9"/>
  <c r="G3126" i="9"/>
  <c r="G3127" i="9"/>
  <c r="G3128" i="9"/>
  <c r="G3129" i="9"/>
  <c r="G3130" i="9"/>
  <c r="G3131" i="9"/>
  <c r="G3132" i="9"/>
  <c r="G3133" i="9"/>
  <c r="G3134" i="9"/>
  <c r="G3135" i="9"/>
  <c r="G3136" i="9"/>
  <c r="G3137" i="9"/>
  <c r="G3138" i="9"/>
  <c r="G3139" i="9"/>
  <c r="G3140" i="9"/>
  <c r="G3141" i="9"/>
  <c r="G3142" i="9"/>
  <c r="G3143" i="9"/>
  <c r="G3144" i="9"/>
  <c r="G3145" i="9"/>
  <c r="G3146" i="9"/>
  <c r="G3147" i="9"/>
  <c r="G3148" i="9"/>
  <c r="G3149" i="9"/>
  <c r="G3150" i="9"/>
  <c r="G3151" i="9"/>
  <c r="G3152" i="9"/>
  <c r="G3153" i="9"/>
  <c r="G3154" i="9"/>
  <c r="G3155" i="9"/>
  <c r="G3156" i="9"/>
  <c r="G3157" i="9"/>
  <c r="G3158" i="9"/>
  <c r="G3159" i="9"/>
  <c r="G3160" i="9"/>
  <c r="G3161" i="9"/>
  <c r="G3162" i="9"/>
  <c r="G3163" i="9"/>
  <c r="G3164" i="9"/>
  <c r="G3165" i="9"/>
  <c r="G3166" i="9"/>
  <c r="G3167" i="9"/>
  <c r="G3168" i="9"/>
  <c r="G3169" i="9"/>
  <c r="G3170" i="9"/>
  <c r="G3171" i="9"/>
  <c r="G3172" i="9"/>
  <c r="G3173" i="9"/>
  <c r="G3174" i="9"/>
  <c r="G3175" i="9"/>
  <c r="G3176" i="9"/>
  <c r="G3177" i="9"/>
  <c r="G3178" i="9"/>
  <c r="G3179" i="9"/>
  <c r="G3180" i="9"/>
  <c r="G3181" i="9"/>
  <c r="G3182" i="9"/>
  <c r="G3183" i="9"/>
  <c r="G3184" i="9"/>
  <c r="G3185" i="9"/>
  <c r="G3186" i="9"/>
  <c r="G3187" i="9"/>
  <c r="G3188" i="9"/>
  <c r="G3189" i="9"/>
  <c r="G3190" i="9"/>
  <c r="G3191" i="9"/>
  <c r="G3192" i="9"/>
  <c r="G3193" i="9"/>
  <c r="G3194" i="9"/>
  <c r="G3195" i="9"/>
  <c r="G3196" i="9"/>
  <c r="G3197" i="9"/>
  <c r="G3198" i="9"/>
  <c r="G3199" i="9"/>
  <c r="G3200" i="9"/>
  <c r="G3201" i="9"/>
  <c r="G3202" i="9"/>
  <c r="G3203" i="9"/>
  <c r="G3204" i="9"/>
  <c r="G3205" i="9"/>
  <c r="G3206" i="9"/>
  <c r="G3207" i="9"/>
  <c r="G3208" i="9"/>
  <c r="G3209" i="9"/>
  <c r="G3210" i="9"/>
  <c r="G3211" i="9"/>
  <c r="G3212" i="9"/>
  <c r="G3213" i="9"/>
  <c r="G3214" i="9"/>
  <c r="G3215" i="9"/>
  <c r="G3216" i="9"/>
  <c r="G3217" i="9"/>
  <c r="G3218" i="9"/>
  <c r="G3219" i="9"/>
  <c r="G3220" i="9"/>
  <c r="G3221" i="9"/>
  <c r="G3222" i="9"/>
  <c r="G3223" i="9"/>
  <c r="G3224" i="9"/>
  <c r="G3225" i="9"/>
  <c r="G3226" i="9"/>
  <c r="G3227" i="9"/>
  <c r="G3228" i="9"/>
  <c r="G3229" i="9"/>
  <c r="G3230" i="9"/>
  <c r="G3231" i="9"/>
  <c r="G3232" i="9"/>
  <c r="G3233" i="9"/>
  <c r="G3234" i="9"/>
  <c r="G3235" i="9"/>
  <c r="G3236" i="9"/>
  <c r="G3237" i="9"/>
  <c r="G3238" i="9"/>
  <c r="G3239" i="9"/>
  <c r="G3240" i="9"/>
  <c r="G3241" i="9"/>
  <c r="G3242" i="9"/>
  <c r="G3243" i="9"/>
  <c r="G3244" i="9"/>
  <c r="G3245" i="9"/>
  <c r="G3246" i="9"/>
  <c r="G3247" i="9"/>
  <c r="G3248" i="9"/>
  <c r="G3249" i="9"/>
  <c r="G3250" i="9"/>
  <c r="G3251" i="9"/>
  <c r="G3252" i="9"/>
  <c r="G3253" i="9"/>
  <c r="G3254" i="9"/>
  <c r="G3255" i="9"/>
  <c r="G3256" i="9"/>
  <c r="G3257" i="9"/>
  <c r="G3258" i="9"/>
  <c r="G3259" i="9"/>
  <c r="G3260" i="9"/>
  <c r="G3261" i="9"/>
  <c r="G3262" i="9"/>
  <c r="G3263" i="9"/>
  <c r="G3264" i="9"/>
  <c r="G3265" i="9"/>
  <c r="G3266" i="9"/>
  <c r="G3267" i="9"/>
  <c r="G3268" i="9"/>
  <c r="G3269" i="9"/>
  <c r="G3270" i="9"/>
  <c r="G3271" i="9"/>
  <c r="G3272" i="9"/>
  <c r="G3273" i="9"/>
  <c r="G3274" i="9"/>
  <c r="G3275" i="9"/>
  <c r="G3276" i="9"/>
  <c r="G3277" i="9"/>
  <c r="G3278" i="9"/>
  <c r="G3279" i="9"/>
  <c r="G3280" i="9"/>
  <c r="G3281" i="9"/>
  <c r="G3282" i="9"/>
  <c r="G3283" i="9"/>
  <c r="G3284" i="9"/>
  <c r="G3285" i="9"/>
  <c r="G3286" i="9"/>
  <c r="G3287" i="9"/>
  <c r="G3289" i="9"/>
  <c r="G3290" i="9"/>
  <c r="G3291" i="9"/>
  <c r="G3292" i="9"/>
  <c r="G3293" i="9"/>
  <c r="G3294" i="9"/>
  <c r="G3295" i="9"/>
  <c r="G3296" i="9"/>
  <c r="G3297" i="9"/>
  <c r="G3298" i="9"/>
  <c r="G3299" i="9"/>
  <c r="G3300" i="9"/>
  <c r="G3301" i="9"/>
  <c r="G3302" i="9"/>
  <c r="G3303" i="9"/>
  <c r="G3304" i="9"/>
  <c r="G3305" i="9"/>
  <c r="G3306" i="9"/>
  <c r="G3307" i="9"/>
  <c r="G3308" i="9"/>
  <c r="G3309" i="9"/>
  <c r="G3310" i="9"/>
  <c r="G3311" i="9"/>
  <c r="G3312" i="9"/>
  <c r="G3313" i="9"/>
  <c r="G3314" i="9"/>
  <c r="G3315" i="9"/>
  <c r="G3316" i="9"/>
  <c r="G3317" i="9"/>
  <c r="G3318" i="9"/>
  <c r="G3319" i="9"/>
  <c r="G3320" i="9"/>
  <c r="G3321" i="9"/>
  <c r="G3322" i="9"/>
  <c r="G3323" i="9"/>
  <c r="G3324" i="9"/>
  <c r="G3325" i="9"/>
  <c r="G3326" i="9"/>
  <c r="G3327" i="9"/>
  <c r="G3328" i="9"/>
  <c r="G3329" i="9"/>
  <c r="G3330" i="9"/>
  <c r="G3331" i="9"/>
  <c r="G3332" i="9"/>
  <c r="G3333" i="9"/>
  <c r="G3334" i="9"/>
  <c r="G3335" i="9"/>
  <c r="G3336" i="9"/>
  <c r="G3337" i="9"/>
  <c r="G3338" i="9"/>
  <c r="G3339" i="9"/>
  <c r="G3340" i="9"/>
  <c r="G3341" i="9"/>
  <c r="G3342" i="9"/>
  <c r="G3343" i="9"/>
  <c r="G3344" i="9"/>
  <c r="G3345" i="9"/>
  <c r="G3346" i="9"/>
  <c r="G3347" i="9"/>
  <c r="G3348" i="9"/>
  <c r="G3349" i="9"/>
  <c r="G3350" i="9"/>
  <c r="G3351" i="9"/>
  <c r="G3352" i="9"/>
  <c r="G3353" i="9"/>
  <c r="G3354" i="9"/>
  <c r="G3355" i="9"/>
  <c r="G3356" i="9"/>
  <c r="G3357" i="9"/>
  <c r="G3358" i="9"/>
  <c r="G3359" i="9"/>
  <c r="G3360" i="9"/>
  <c r="G3361" i="9"/>
  <c r="G3362" i="9"/>
  <c r="G3363" i="9"/>
  <c r="G3364" i="9"/>
  <c r="G3365" i="9"/>
  <c r="G3366" i="9"/>
  <c r="G3367" i="9"/>
  <c r="G3368" i="9"/>
  <c r="G3369" i="9"/>
  <c r="G3370" i="9"/>
  <c r="G3371" i="9"/>
  <c r="G3372" i="9"/>
  <c r="G3373" i="9"/>
  <c r="G3374" i="9"/>
  <c r="G3375" i="9"/>
  <c r="G3376" i="9"/>
  <c r="G3377" i="9"/>
  <c r="G3378" i="9"/>
  <c r="G3379" i="9"/>
  <c r="G3380" i="9"/>
  <c r="G3381" i="9"/>
  <c r="G3382" i="9"/>
  <c r="G3383" i="9"/>
  <c r="G3384" i="9"/>
  <c r="G3385" i="9"/>
  <c r="G3386" i="9"/>
  <c r="G3387" i="9"/>
  <c r="G3388" i="9"/>
  <c r="G3389" i="9"/>
  <c r="G3390" i="9"/>
  <c r="G3391" i="9"/>
  <c r="G3392" i="9"/>
  <c r="G3393" i="9"/>
  <c r="G3394" i="9"/>
  <c r="G3395" i="9"/>
  <c r="G3396" i="9"/>
  <c r="G3397" i="9"/>
  <c r="G3398" i="9"/>
  <c r="G3399" i="9"/>
  <c r="G3400" i="9"/>
  <c r="G3401" i="9"/>
  <c r="G3402" i="9"/>
  <c r="G3403" i="9"/>
  <c r="G3404" i="9"/>
  <c r="G3405" i="9"/>
  <c r="G3406" i="9"/>
  <c r="G3407" i="9"/>
  <c r="G3408" i="9"/>
  <c r="G3409" i="9"/>
  <c r="G3410" i="9"/>
  <c r="G3411" i="9"/>
  <c r="G3412" i="9"/>
  <c r="G3413" i="9"/>
  <c r="G3414" i="9"/>
  <c r="G3415" i="9"/>
  <c r="G3416" i="9"/>
  <c r="G3417" i="9"/>
  <c r="G3418" i="9"/>
  <c r="G3419" i="9"/>
  <c r="G3420" i="9"/>
  <c r="G3421" i="9"/>
  <c r="G3422" i="9"/>
  <c r="G3423" i="9"/>
  <c r="G3424" i="9"/>
  <c r="G3425" i="9"/>
  <c r="G3426" i="9"/>
  <c r="G3427" i="9"/>
  <c r="G3428" i="9"/>
  <c r="G3429" i="9"/>
  <c r="G3430" i="9"/>
  <c r="G3431" i="9"/>
  <c r="G3432" i="9"/>
  <c r="G3433" i="9"/>
  <c r="G3434" i="9"/>
  <c r="G3435" i="9"/>
  <c r="G3436" i="9"/>
  <c r="G3437" i="9"/>
  <c r="G3438" i="9"/>
  <c r="G3439" i="9"/>
  <c r="G3440" i="9"/>
  <c r="G3441" i="9"/>
  <c r="G3442" i="9"/>
  <c r="G3443" i="9"/>
  <c r="G3444" i="9"/>
  <c r="G3445" i="9"/>
  <c r="G3446" i="9"/>
  <c r="G3447" i="9"/>
  <c r="G3448" i="9"/>
  <c r="G3449" i="9"/>
  <c r="G3450" i="9"/>
  <c r="G3451" i="9"/>
  <c r="G3452" i="9"/>
  <c r="G3453" i="9"/>
  <c r="G3454" i="9"/>
  <c r="G3455" i="9"/>
  <c r="G3456" i="9"/>
  <c r="G3457" i="9"/>
  <c r="G3458" i="9"/>
  <c r="G3459" i="9"/>
  <c r="G3460" i="9"/>
  <c r="G3461" i="9"/>
  <c r="G3462" i="9"/>
  <c r="G3463" i="9"/>
  <c r="G3464" i="9"/>
  <c r="G3465" i="9"/>
  <c r="G3466" i="9"/>
  <c r="G3467" i="9"/>
  <c r="G3468" i="9"/>
  <c r="G3469" i="9"/>
  <c r="G3470" i="9"/>
  <c r="G3471" i="9"/>
  <c r="G3472" i="9"/>
  <c r="G3473" i="9"/>
  <c r="G3474" i="9"/>
  <c r="G3475" i="9"/>
  <c r="G3476" i="9"/>
  <c r="G3477" i="9"/>
  <c r="G3478" i="9"/>
  <c r="G3479" i="9"/>
  <c r="G3480" i="9"/>
  <c r="G3481" i="9"/>
  <c r="G3482" i="9"/>
  <c r="G3483" i="9"/>
  <c r="G3484" i="9"/>
  <c r="G3485" i="9"/>
  <c r="G3486" i="9"/>
  <c r="G3487" i="9"/>
  <c r="G3488" i="9"/>
  <c r="G3489" i="9"/>
  <c r="G3490" i="9"/>
  <c r="G3491" i="9"/>
  <c r="G3492" i="9"/>
  <c r="G3493" i="9"/>
  <c r="G3494" i="9"/>
  <c r="G3495" i="9"/>
  <c r="G3496" i="9"/>
  <c r="G3497" i="9"/>
  <c r="G3498" i="9"/>
  <c r="G3499" i="9"/>
  <c r="G3500" i="9"/>
  <c r="G3501" i="9"/>
  <c r="G3502" i="9"/>
  <c r="G3503" i="9"/>
  <c r="G3504" i="9"/>
  <c r="G3505" i="9"/>
  <c r="G3506" i="9"/>
  <c r="G3507" i="9"/>
  <c r="G3508" i="9"/>
  <c r="G3509" i="9"/>
  <c r="G3510" i="9"/>
  <c r="G3511" i="9"/>
  <c r="G3512" i="9"/>
  <c r="G3513" i="9"/>
  <c r="G3514" i="9"/>
  <c r="G3515" i="9"/>
  <c r="G3516" i="9"/>
  <c r="G3517" i="9"/>
  <c r="G3518" i="9"/>
  <c r="G3519" i="9"/>
  <c r="G3520" i="9"/>
  <c r="G3521" i="9"/>
  <c r="G3522" i="9"/>
  <c r="G3523" i="9"/>
  <c r="G3524" i="9"/>
  <c r="G3525" i="9"/>
  <c r="G3526" i="9"/>
  <c r="G3527" i="9"/>
  <c r="G3528" i="9"/>
  <c r="G3529" i="9"/>
  <c r="G3530" i="9"/>
  <c r="G3531" i="9"/>
  <c r="G3532" i="9"/>
  <c r="G3533" i="9"/>
  <c r="G3534" i="9"/>
  <c r="G3535" i="9"/>
  <c r="G3536" i="9"/>
  <c r="G3537" i="9"/>
  <c r="G3538" i="9"/>
  <c r="G3539" i="9"/>
  <c r="G3540" i="9"/>
  <c r="G3541" i="9"/>
  <c r="G3542" i="9"/>
  <c r="G3543" i="9"/>
  <c r="G3544" i="9"/>
  <c r="G3545" i="9"/>
  <c r="G3546" i="9"/>
  <c r="G3547" i="9"/>
  <c r="G3548" i="9"/>
  <c r="G3549" i="9"/>
  <c r="G3550" i="9"/>
  <c r="G3551" i="9"/>
  <c r="G3552" i="9"/>
  <c r="G3553" i="9"/>
  <c r="G3554" i="9"/>
  <c r="G3555" i="9"/>
  <c r="G3556" i="9"/>
  <c r="G3557" i="9"/>
  <c r="G3558" i="9"/>
  <c r="G3559" i="9"/>
  <c r="G3560" i="9"/>
  <c r="G3561" i="9"/>
  <c r="G3562" i="9"/>
  <c r="G3563" i="9"/>
  <c r="G3564" i="9"/>
  <c r="G3565" i="9"/>
  <c r="G3566" i="9"/>
  <c r="G3567" i="9"/>
  <c r="G3568" i="9"/>
  <c r="G3569" i="9"/>
  <c r="G3570" i="9"/>
  <c r="G3571" i="9"/>
  <c r="G3572" i="9"/>
  <c r="G3573" i="9"/>
  <c r="G3574" i="9"/>
  <c r="G3575" i="9"/>
  <c r="G3576" i="9"/>
  <c r="G3577" i="9"/>
  <c r="G3578" i="9"/>
  <c r="G3579" i="9"/>
  <c r="G3580" i="9"/>
  <c r="G3581" i="9"/>
  <c r="G3582" i="9"/>
  <c r="G3583" i="9"/>
  <c r="G3584" i="9"/>
  <c r="G3585" i="9"/>
  <c r="G3586" i="9"/>
  <c r="G3587" i="9"/>
  <c r="G3588" i="9"/>
  <c r="G3590" i="9"/>
  <c r="G3591" i="9"/>
  <c r="G3592" i="9"/>
  <c r="G3593" i="9"/>
  <c r="G3594" i="9"/>
  <c r="G3595" i="9"/>
  <c r="G3596" i="9"/>
  <c r="G3597" i="9"/>
  <c r="G3598" i="9"/>
  <c r="G3599" i="9"/>
  <c r="G3600" i="9"/>
  <c r="G3601" i="9"/>
  <c r="G3602" i="9"/>
  <c r="G3603" i="9"/>
  <c r="G3604" i="9"/>
  <c r="G3605" i="9"/>
  <c r="G3606" i="9"/>
  <c r="G3607" i="9"/>
  <c r="G3608" i="9"/>
  <c r="G3609" i="9"/>
  <c r="G3610" i="9"/>
  <c r="G3611" i="9"/>
  <c r="G3612" i="9"/>
  <c r="G3613" i="9"/>
  <c r="G3614" i="9"/>
  <c r="G3615" i="9"/>
  <c r="G3616" i="9"/>
  <c r="G3617" i="9"/>
  <c r="G3618" i="9"/>
  <c r="G3619" i="9"/>
  <c r="G3620" i="9"/>
  <c r="G3621" i="9"/>
  <c r="G3622" i="9"/>
  <c r="G3623" i="9"/>
  <c r="G3624" i="9"/>
  <c r="G3625" i="9"/>
  <c r="G3626" i="9"/>
  <c r="G3627" i="9"/>
  <c r="G3628" i="9"/>
  <c r="G3629" i="9"/>
  <c r="G3630" i="9"/>
  <c r="G3631" i="9"/>
  <c r="G3632" i="9"/>
  <c r="G3633" i="9"/>
  <c r="G3634" i="9"/>
  <c r="G3635" i="9"/>
  <c r="G3636" i="9"/>
  <c r="G3637" i="9"/>
  <c r="G3638" i="9"/>
  <c r="G3639" i="9"/>
  <c r="G3640" i="9"/>
  <c r="G3641" i="9"/>
  <c r="G3642" i="9"/>
  <c r="G3643" i="9"/>
  <c r="G3644" i="9"/>
  <c r="G3645" i="9"/>
  <c r="G3646" i="9"/>
  <c r="G3647" i="9"/>
  <c r="G3648" i="9"/>
  <c r="G3649" i="9"/>
  <c r="G3650" i="9"/>
  <c r="G3651" i="9"/>
  <c r="G3652" i="9"/>
  <c r="G3653" i="9"/>
  <c r="G3654" i="9"/>
  <c r="G3655" i="9"/>
  <c r="G3656" i="9"/>
  <c r="G3657" i="9"/>
  <c r="G3658" i="9"/>
  <c r="G3659" i="9"/>
  <c r="G3660" i="9"/>
  <c r="G3661" i="9"/>
  <c r="G3662" i="9"/>
  <c r="G3663" i="9"/>
  <c r="G3664" i="9"/>
  <c r="G3665" i="9"/>
  <c r="G3666" i="9"/>
  <c r="G3667" i="9"/>
  <c r="G3668" i="9"/>
  <c r="G3669" i="9"/>
  <c r="G3670" i="9"/>
  <c r="G3671" i="9"/>
  <c r="G3672" i="9"/>
  <c r="G3673" i="9"/>
  <c r="G3674" i="9"/>
  <c r="G3675" i="9"/>
  <c r="G3676" i="9"/>
  <c r="G3677" i="9"/>
  <c r="G3678" i="9"/>
  <c r="G3679" i="9"/>
  <c r="G3680" i="9"/>
  <c r="G3681" i="9"/>
  <c r="G3682" i="9"/>
  <c r="G3683" i="9"/>
  <c r="G3684" i="9"/>
  <c r="G3685" i="9"/>
  <c r="G3686" i="9"/>
  <c r="G3687" i="9"/>
  <c r="G3688" i="9"/>
  <c r="G3689" i="9"/>
  <c r="G3690" i="9"/>
  <c r="G3691" i="9"/>
  <c r="G3692" i="9"/>
  <c r="G3693" i="9"/>
  <c r="G3694" i="9"/>
  <c r="G3695" i="9"/>
  <c r="G3696" i="9"/>
  <c r="G3697" i="9"/>
  <c r="G3698" i="9"/>
  <c r="G3699" i="9"/>
  <c r="G3700" i="9"/>
  <c r="G3701" i="9"/>
  <c r="G3702" i="9"/>
  <c r="G3703" i="9"/>
  <c r="G3704" i="9"/>
  <c r="G3705" i="9"/>
  <c r="G3706" i="9"/>
  <c r="G3707" i="9"/>
  <c r="G3708" i="9"/>
  <c r="G3709" i="9"/>
  <c r="G3710" i="9"/>
  <c r="G3711" i="9"/>
  <c r="G3712" i="9"/>
  <c r="G3713" i="9"/>
  <c r="G3714" i="9"/>
  <c r="G3715" i="9"/>
  <c r="G3716" i="9"/>
  <c r="G3717" i="9"/>
  <c r="G3718" i="9"/>
  <c r="G3719" i="9"/>
  <c r="G3720" i="9"/>
  <c r="G3721" i="9"/>
  <c r="G3722" i="9"/>
  <c r="G3723" i="9"/>
  <c r="G3724" i="9"/>
  <c r="G3725" i="9"/>
  <c r="G3726" i="9"/>
  <c r="G3727" i="9"/>
  <c r="G3728" i="9"/>
  <c r="G3729" i="9"/>
  <c r="G3730" i="9"/>
  <c r="G3731" i="9"/>
  <c r="G3732" i="9"/>
  <c r="G3733" i="9"/>
  <c r="G3734" i="9"/>
  <c r="G3735" i="9"/>
  <c r="G3736" i="9"/>
  <c r="G3737" i="9"/>
  <c r="G3738" i="9"/>
  <c r="G3739" i="9"/>
  <c r="G3740" i="9"/>
  <c r="G3741" i="9"/>
  <c r="G3742" i="9"/>
  <c r="G3743" i="9"/>
  <c r="G3744" i="9"/>
  <c r="G3745" i="9"/>
  <c r="G3746" i="9"/>
  <c r="G3747" i="9"/>
  <c r="G3748" i="9"/>
  <c r="G3749" i="9"/>
  <c r="G3750" i="9"/>
  <c r="G3751" i="9"/>
  <c r="G3752" i="9"/>
  <c r="G3753" i="9"/>
  <c r="G3754" i="9"/>
  <c r="G3755" i="9"/>
  <c r="G3756" i="9"/>
  <c r="G3757" i="9"/>
  <c r="G3758" i="9"/>
  <c r="G3759" i="9"/>
  <c r="G3760" i="9"/>
  <c r="G3761" i="9"/>
  <c r="G3762" i="9"/>
  <c r="G3763" i="9"/>
  <c r="G3764" i="9"/>
  <c r="G3765" i="9"/>
  <c r="G3766" i="9"/>
  <c r="G3767" i="9"/>
  <c r="G3768" i="9"/>
  <c r="G3769" i="9"/>
  <c r="G3770" i="9"/>
  <c r="G3771" i="9"/>
  <c r="G3772" i="9"/>
  <c r="G3773" i="9"/>
  <c r="G3774" i="9"/>
  <c r="G3775" i="9"/>
  <c r="G3776" i="9"/>
  <c r="G3777" i="9"/>
  <c r="G3778" i="9"/>
  <c r="G3779" i="9"/>
  <c r="G3780" i="9"/>
  <c r="G3781" i="9"/>
  <c r="G3782" i="9"/>
  <c r="G3783" i="9"/>
  <c r="G3784" i="9"/>
  <c r="G3785" i="9"/>
  <c r="G3786" i="9"/>
  <c r="G3787" i="9"/>
  <c r="G3788" i="9"/>
  <c r="G3789" i="9"/>
  <c r="G3790" i="9"/>
  <c r="G3791" i="9"/>
  <c r="G3792" i="9"/>
  <c r="G3793" i="9"/>
  <c r="G3794" i="9"/>
  <c r="G3795" i="9"/>
  <c r="G3796" i="9"/>
  <c r="G3797" i="9"/>
  <c r="G3798" i="9"/>
  <c r="G3799" i="9"/>
  <c r="G3800" i="9"/>
  <c r="G3801" i="9"/>
  <c r="G3802" i="9"/>
  <c r="G3803" i="9"/>
  <c r="G3804" i="9"/>
  <c r="G3805" i="9"/>
  <c r="G3806" i="9"/>
  <c r="G3807" i="9"/>
  <c r="G3808" i="9"/>
  <c r="G3809" i="9"/>
  <c r="G3810" i="9"/>
  <c r="G3811" i="9"/>
  <c r="G3812" i="9"/>
  <c r="G3813" i="9"/>
  <c r="G3814" i="9"/>
  <c r="G3815" i="9"/>
  <c r="G3816" i="9"/>
  <c r="G3817" i="9"/>
  <c r="G3818" i="9"/>
  <c r="G3819" i="9"/>
  <c r="G3820" i="9"/>
  <c r="G3821" i="9"/>
  <c r="G3822" i="9"/>
  <c r="G3823" i="9"/>
  <c r="G3824" i="9"/>
  <c r="G3825" i="9"/>
  <c r="G3826" i="9"/>
  <c r="G3827" i="9"/>
  <c r="G3828" i="9"/>
  <c r="G3829" i="9"/>
  <c r="G3830" i="9"/>
  <c r="G3831" i="9"/>
  <c r="G3832" i="9"/>
  <c r="G3833" i="9"/>
  <c r="G3834" i="9"/>
  <c r="G3835" i="9"/>
  <c r="G3836" i="9"/>
  <c r="G3837" i="9"/>
  <c r="G3838" i="9"/>
  <c r="G3839" i="9"/>
  <c r="G3840" i="9"/>
  <c r="G3841" i="9"/>
  <c r="G3842" i="9"/>
  <c r="G3843" i="9"/>
  <c r="G3844" i="9"/>
  <c r="G3845" i="9"/>
  <c r="G3846" i="9"/>
  <c r="G3847" i="9"/>
  <c r="G3848" i="9"/>
  <c r="G3849" i="9"/>
  <c r="G3850" i="9"/>
  <c r="G3851" i="9"/>
  <c r="G3852" i="9"/>
  <c r="G3853" i="9"/>
  <c r="G3854" i="9"/>
  <c r="G3855" i="9"/>
  <c r="G3856" i="9"/>
  <c r="G3857" i="9"/>
  <c r="G3858" i="9"/>
  <c r="G3859" i="9"/>
  <c r="G3860" i="9"/>
  <c r="G3861" i="9"/>
  <c r="G3862" i="9"/>
  <c r="G3863" i="9"/>
  <c r="G3864" i="9"/>
  <c r="G3865" i="9"/>
  <c r="G3866" i="9"/>
  <c r="G3867" i="9"/>
  <c r="G3868" i="9"/>
  <c r="G3869" i="9"/>
  <c r="G3870" i="9"/>
  <c r="G3871" i="9"/>
  <c r="G3872" i="9"/>
  <c r="G3873" i="9"/>
  <c r="G3874" i="9"/>
  <c r="G3875" i="9"/>
  <c r="G3876" i="9"/>
  <c r="G3877" i="9"/>
  <c r="G3878" i="9"/>
  <c r="G3879" i="9"/>
  <c r="G3880" i="9"/>
  <c r="G3881" i="9"/>
  <c r="G3882" i="9"/>
  <c r="G3883" i="9"/>
  <c r="G3884" i="9"/>
  <c r="G3885" i="9"/>
  <c r="G3886" i="9"/>
  <c r="G3887" i="9"/>
  <c r="G3888" i="9"/>
  <c r="G3889" i="9"/>
  <c r="G3890" i="9"/>
  <c r="G3891" i="9"/>
  <c r="G3892" i="9"/>
  <c r="G3893" i="9"/>
  <c r="G3894" i="9"/>
  <c r="G3895" i="9"/>
  <c r="G3896" i="9"/>
  <c r="G3897" i="9"/>
  <c r="G3898" i="9"/>
  <c r="G3899" i="9"/>
  <c r="G3900" i="9"/>
  <c r="G3901" i="9"/>
  <c r="G3902" i="9"/>
  <c r="G3903" i="9"/>
  <c r="G3904" i="9"/>
  <c r="G3905" i="9"/>
  <c r="G3906" i="9"/>
  <c r="G3907" i="9"/>
  <c r="G3908" i="9"/>
  <c r="G3909" i="9"/>
  <c r="G3910" i="9"/>
  <c r="G3911" i="9"/>
  <c r="G3912" i="9"/>
  <c r="G3913" i="9"/>
  <c r="G3914" i="9"/>
  <c r="G3915" i="9"/>
  <c r="G3916" i="9"/>
  <c r="G3917" i="9"/>
  <c r="G3918" i="9"/>
  <c r="G3919" i="9"/>
  <c r="G3920" i="9"/>
  <c r="G3921" i="9"/>
  <c r="G3922" i="9"/>
  <c r="G3923" i="9"/>
  <c r="G3924" i="9"/>
  <c r="G3925" i="9"/>
  <c r="G3926" i="9"/>
  <c r="G3927" i="9"/>
  <c r="G3928" i="9"/>
  <c r="G3929" i="9"/>
  <c r="G3930" i="9"/>
  <c r="G3931" i="9"/>
  <c r="G3932" i="9"/>
  <c r="G3933" i="9"/>
  <c r="G3934" i="9"/>
  <c r="G3935" i="9"/>
  <c r="G3936" i="9"/>
  <c r="G3937" i="9"/>
  <c r="G3938" i="9"/>
  <c r="G3939" i="9"/>
  <c r="G3940" i="9"/>
  <c r="G3941" i="9"/>
  <c r="G3942" i="9"/>
  <c r="G3943" i="9"/>
  <c r="G3944" i="9"/>
  <c r="G3945" i="9"/>
  <c r="G3946" i="9"/>
  <c r="G3947" i="9"/>
  <c r="G3948" i="9"/>
  <c r="G3949" i="9"/>
  <c r="G3950" i="9"/>
  <c r="G3951" i="9"/>
  <c r="G3952" i="9"/>
  <c r="G3953" i="9"/>
  <c r="G3954" i="9"/>
  <c r="G3955" i="9"/>
  <c r="G3956" i="9"/>
  <c r="G3957" i="9"/>
  <c r="G3958" i="9"/>
  <c r="G3959" i="9"/>
  <c r="G3960" i="9"/>
  <c r="G3961" i="9"/>
  <c r="G3962" i="9"/>
  <c r="G3963" i="9"/>
  <c r="G3964" i="9"/>
  <c r="G3965" i="9"/>
  <c r="G3966" i="9"/>
  <c r="G3967" i="9"/>
  <c r="G3968" i="9"/>
  <c r="G3969" i="9"/>
  <c r="G3970" i="9"/>
  <c r="G3971" i="9"/>
  <c r="G3972" i="9"/>
  <c r="G3973" i="9"/>
  <c r="G3974" i="9"/>
  <c r="G3975" i="9"/>
  <c r="G3976" i="9"/>
  <c r="G3977" i="9"/>
  <c r="G3978" i="9"/>
  <c r="G3979" i="9"/>
  <c r="G3980" i="9"/>
  <c r="G3981" i="9"/>
  <c r="G3982" i="9"/>
  <c r="G3983" i="9"/>
  <c r="G3984" i="9"/>
  <c r="G3985" i="9"/>
  <c r="G3986" i="9"/>
  <c r="G3987" i="9"/>
  <c r="G3988" i="9"/>
  <c r="G3989" i="9"/>
  <c r="G3990" i="9"/>
  <c r="G3991" i="9"/>
  <c r="G3992" i="9"/>
  <c r="G3993" i="9"/>
  <c r="G3994" i="9"/>
  <c r="G3995" i="9"/>
  <c r="G3996" i="9"/>
  <c r="G3997" i="9"/>
  <c r="G3998" i="9"/>
  <c r="G3999" i="9"/>
  <c r="G4000" i="9"/>
  <c r="G4001" i="9"/>
  <c r="G4002" i="9"/>
  <c r="G4003" i="9"/>
  <c r="G4004" i="9"/>
  <c r="G4005" i="9"/>
  <c r="G4006" i="9"/>
  <c r="G4007" i="9"/>
  <c r="G4008" i="9"/>
  <c r="G4009" i="9"/>
  <c r="G4010" i="9"/>
  <c r="G4011" i="9"/>
  <c r="G4012" i="9"/>
  <c r="G4013" i="9"/>
  <c r="G4014" i="9"/>
  <c r="G4015" i="9"/>
  <c r="G4016" i="9"/>
  <c r="G4017" i="9"/>
  <c r="G4018" i="9"/>
  <c r="G4019" i="9"/>
  <c r="G4020" i="9"/>
  <c r="G4021" i="9"/>
  <c r="G4022" i="9"/>
  <c r="G4023" i="9"/>
  <c r="G4024" i="9"/>
  <c r="G4025" i="9"/>
  <c r="G4026" i="9"/>
  <c r="G4027" i="9"/>
  <c r="G4028" i="9"/>
  <c r="G4029" i="9"/>
  <c r="G4030" i="9"/>
  <c r="G4031" i="9"/>
  <c r="G4032" i="9"/>
  <c r="G4033" i="9"/>
  <c r="G4034" i="9"/>
  <c r="G4035" i="9"/>
  <c r="G4036" i="9"/>
  <c r="G4037" i="9"/>
  <c r="G4038" i="9"/>
  <c r="G4039" i="9"/>
  <c r="G4040" i="9"/>
  <c r="G4041" i="9"/>
  <c r="G4042" i="9"/>
  <c r="G4043" i="9"/>
  <c r="G4044" i="9"/>
  <c r="G4045" i="9"/>
  <c r="G4046" i="9"/>
  <c r="G4047" i="9"/>
  <c r="G4048" i="9"/>
  <c r="G4049" i="9"/>
  <c r="G4050" i="9"/>
  <c r="G4051" i="9"/>
  <c r="G4052" i="9"/>
  <c r="G4053" i="9"/>
  <c r="G4054" i="9"/>
  <c r="G4055" i="9"/>
  <c r="G4056" i="9"/>
  <c r="G4057" i="9"/>
  <c r="G4058" i="9"/>
  <c r="G4059" i="9"/>
  <c r="G4060" i="9"/>
  <c r="G4061" i="9"/>
  <c r="G4062" i="9"/>
  <c r="G4063" i="9"/>
  <c r="G4064" i="9"/>
  <c r="G4065" i="9"/>
  <c r="G4066" i="9"/>
  <c r="G4067" i="9"/>
  <c r="G4068" i="9"/>
  <c r="G4069" i="9"/>
  <c r="G4070" i="9"/>
  <c r="G4071" i="9"/>
  <c r="G4072" i="9"/>
  <c r="G4073" i="9"/>
  <c r="G4074" i="9"/>
  <c r="G4075" i="9"/>
  <c r="G4076" i="9"/>
  <c r="G4077" i="9"/>
  <c r="G4078" i="9"/>
  <c r="G4079" i="9"/>
  <c r="G4080" i="9"/>
  <c r="G4081" i="9"/>
  <c r="G4082" i="9"/>
  <c r="G4083" i="9"/>
  <c r="G4084" i="9"/>
  <c r="G4085" i="9"/>
  <c r="G4086" i="9"/>
  <c r="G4087" i="9"/>
  <c r="G4088" i="9"/>
  <c r="G4089" i="9"/>
  <c r="G4090" i="9"/>
  <c r="G4091" i="9"/>
  <c r="G4092" i="9"/>
  <c r="G4093" i="9"/>
  <c r="G4094" i="9"/>
  <c r="G4095" i="9"/>
  <c r="G4096" i="9"/>
  <c r="G4097" i="9"/>
  <c r="G4098" i="9"/>
  <c r="G4099" i="9"/>
  <c r="G4100" i="9"/>
  <c r="G4101" i="9"/>
  <c r="G4102" i="9"/>
  <c r="G4103" i="9"/>
  <c r="G4104" i="9"/>
  <c r="G4105" i="9"/>
  <c r="G4106" i="9"/>
  <c r="G4107" i="9"/>
  <c r="G4108" i="9"/>
  <c r="G4109" i="9"/>
  <c r="G4110" i="9"/>
  <c r="G4111" i="9"/>
  <c r="G4112" i="9"/>
  <c r="G4113" i="9"/>
  <c r="G4114" i="9"/>
  <c r="G4115" i="9"/>
  <c r="G4116" i="9"/>
  <c r="G4117" i="9"/>
  <c r="G4118" i="9"/>
  <c r="G4119" i="9"/>
  <c r="G4120" i="9"/>
  <c r="G4121" i="9"/>
  <c r="G4122" i="9"/>
  <c r="G4123" i="9"/>
  <c r="G4124" i="9"/>
  <c r="G4125" i="9"/>
  <c r="G4126" i="9"/>
  <c r="G4127" i="9"/>
  <c r="G4128" i="9"/>
  <c r="G4129" i="9"/>
  <c r="G4130" i="9"/>
  <c r="G4131" i="9"/>
  <c r="G4135" i="9"/>
  <c r="G4136" i="9"/>
  <c r="G4137" i="9"/>
  <c r="G4138" i="9"/>
  <c r="G4140" i="9"/>
  <c r="G4141" i="9"/>
  <c r="G4142" i="9"/>
  <c r="G4143" i="9"/>
  <c r="G4144" i="9"/>
  <c r="G4145" i="9"/>
  <c r="G4146" i="9"/>
  <c r="G4147" i="9"/>
  <c r="G4148" i="9"/>
  <c r="G4149" i="9"/>
  <c r="G4150" i="9"/>
  <c r="G4151" i="9"/>
  <c r="G4152" i="9"/>
  <c r="G4154" i="9"/>
  <c r="G4155" i="9"/>
  <c r="G4156" i="9"/>
  <c r="G4157" i="9"/>
  <c r="G4158" i="9"/>
  <c r="G4159" i="9"/>
  <c r="G4160" i="9"/>
  <c r="G4161" i="9"/>
  <c r="G4162" i="9"/>
  <c r="G4163" i="9"/>
  <c r="G4164" i="9"/>
  <c r="G4165" i="9"/>
  <c r="G4166" i="9"/>
  <c r="G4167" i="9"/>
  <c r="G4168" i="9"/>
  <c r="G4169" i="9"/>
  <c r="G4170" i="9"/>
  <c r="G4171" i="9"/>
  <c r="G4172" i="9"/>
  <c r="G4173" i="9"/>
  <c r="G4174" i="9"/>
  <c r="G4175" i="9"/>
  <c r="G4176" i="9"/>
  <c r="G4177" i="9"/>
  <c r="G4178" i="9"/>
  <c r="G4179" i="9"/>
  <c r="G4180" i="9"/>
  <c r="G4181" i="9"/>
  <c r="G4182" i="9"/>
  <c r="G4183" i="9"/>
  <c r="G4184" i="9"/>
  <c r="G4185" i="9"/>
  <c r="G4186" i="9"/>
  <c r="G4187" i="9"/>
  <c r="G4188" i="9"/>
  <c r="G4189" i="9"/>
  <c r="G4190" i="9"/>
  <c r="G4191" i="9"/>
  <c r="G4192" i="9"/>
  <c r="G4193" i="9"/>
  <c r="G4194" i="9"/>
  <c r="G4195" i="9"/>
  <c r="G4196" i="9"/>
  <c r="G4197" i="9"/>
  <c r="G4198" i="9"/>
  <c r="G4199" i="9"/>
  <c r="G4200" i="9"/>
  <c r="G4201" i="9"/>
  <c r="G4202" i="9"/>
  <c r="G4203" i="9"/>
  <c r="G4204" i="9"/>
  <c r="G4205" i="9"/>
  <c r="G4206" i="9"/>
  <c r="G4207" i="9"/>
  <c r="G4208" i="9"/>
  <c r="G4210" i="9"/>
  <c r="G4211" i="9"/>
  <c r="G4212" i="9"/>
  <c r="G4213" i="9"/>
  <c r="G4214" i="9"/>
  <c r="G4215" i="9"/>
  <c r="G4216" i="9"/>
  <c r="G4217" i="9"/>
  <c r="G4218" i="9"/>
  <c r="G4219" i="9"/>
  <c r="G4220" i="9"/>
  <c r="G4221" i="9"/>
  <c r="G4222" i="9"/>
  <c r="G4223" i="9"/>
  <c r="G4224" i="9"/>
  <c r="G4225" i="9"/>
  <c r="G4226" i="9"/>
  <c r="G4227" i="9"/>
  <c r="G4231" i="9"/>
  <c r="G4232" i="9"/>
  <c r="G4233" i="9"/>
  <c r="G4234" i="9"/>
  <c r="G4235" i="9"/>
  <c r="G4237" i="9"/>
  <c r="G4238" i="9"/>
  <c r="G4239" i="9"/>
  <c r="G4240" i="9"/>
  <c r="G4241" i="9"/>
  <c r="G4243" i="9"/>
  <c r="G4244" i="9"/>
  <c r="G4245" i="9"/>
  <c r="G4246" i="9"/>
  <c r="G4247" i="9"/>
  <c r="G4249" i="9"/>
  <c r="G4250" i="9"/>
  <c r="G4251" i="9"/>
  <c r="G4252" i="9"/>
  <c r="G4253" i="9"/>
  <c r="G4257" i="9"/>
  <c r="G4258" i="9"/>
  <c r="G4259" i="9"/>
  <c r="G4260" i="9"/>
  <c r="G4261" i="9"/>
  <c r="G4262" i="9"/>
  <c r="G4263" i="9"/>
  <c r="G4264" i="9"/>
  <c r="G4265" i="9"/>
  <c r="G4266" i="9"/>
  <c r="G4267" i="9"/>
  <c r="G4268" i="9"/>
  <c r="G4269" i="9"/>
  <c r="G4270" i="9"/>
  <c r="G4271" i="9"/>
  <c r="G4272" i="9"/>
  <c r="G4273" i="9"/>
  <c r="G4274" i="9"/>
  <c r="G4275" i="9"/>
  <c r="G4276" i="9"/>
  <c r="G4277" i="9"/>
  <c r="G4278" i="9"/>
  <c r="G4279" i="9"/>
  <c r="G4280" i="9"/>
  <c r="G4281" i="9"/>
  <c r="G4282" i="9"/>
  <c r="G4283" i="9"/>
  <c r="G4284" i="9"/>
  <c r="G4285" i="9"/>
  <c r="G4286" i="9"/>
  <c r="G4287" i="9"/>
  <c r="G4288" i="9"/>
  <c r="G4289" i="9"/>
  <c r="G4290" i="9"/>
  <c r="G4291" i="9"/>
  <c r="G4292" i="9"/>
  <c r="G4293" i="9"/>
  <c r="G4294" i="9"/>
  <c r="G4295" i="9"/>
  <c r="G4296" i="9"/>
  <c r="G4297" i="9"/>
  <c r="G4298" i="9"/>
  <c r="G4299" i="9"/>
  <c r="G4300" i="9"/>
  <c r="G4301" i="9"/>
  <c r="G4302" i="9"/>
  <c r="G4303" i="9"/>
  <c r="G4304" i="9"/>
  <c r="G4305" i="9"/>
  <c r="G4306" i="9"/>
  <c r="G4307" i="9"/>
  <c r="G4308" i="9"/>
  <c r="G4309" i="9"/>
  <c r="G4310" i="9"/>
  <c r="G4311" i="9"/>
  <c r="G4312" i="9"/>
  <c r="G4313" i="9"/>
  <c r="G4314" i="9"/>
  <c r="G4315" i="9"/>
  <c r="G4316" i="9"/>
  <c r="G4317" i="9"/>
  <c r="G4318" i="9"/>
  <c r="G4319" i="9"/>
  <c r="G4320" i="9"/>
  <c r="G4321" i="9"/>
  <c r="G4322" i="9"/>
  <c r="G4323" i="9"/>
  <c r="G4325" i="9"/>
  <c r="G4326" i="9"/>
  <c r="G4327" i="9"/>
  <c r="G4328" i="9"/>
  <c r="G4329" i="9"/>
  <c r="G4330" i="9"/>
  <c r="G4331" i="9"/>
  <c r="G4332" i="9"/>
  <c r="G4333" i="9"/>
  <c r="G4334" i="9"/>
  <c r="G4335" i="9"/>
  <c r="G4336" i="9"/>
  <c r="G4337" i="9"/>
  <c r="G4338" i="9"/>
  <c r="G4339" i="9"/>
  <c r="G4340" i="9"/>
  <c r="G4341" i="9"/>
  <c r="G4342" i="9"/>
  <c r="G4343" i="9"/>
  <c r="G4344" i="9"/>
  <c r="G4345" i="9"/>
  <c r="G4346" i="9"/>
  <c r="G4347" i="9"/>
  <c r="G4348" i="9"/>
  <c r="G4349" i="9"/>
  <c r="G4350" i="9"/>
  <c r="G4351" i="9"/>
  <c r="G4352" i="9"/>
  <c r="G4353" i="9"/>
  <c r="G4354" i="9"/>
  <c r="G4355" i="9"/>
  <c r="G4356" i="9"/>
  <c r="G4357" i="9"/>
  <c r="G4358" i="9"/>
  <c r="G4359" i="9"/>
  <c r="G4360" i="9"/>
  <c r="G4362" i="9"/>
  <c r="G4363" i="9"/>
  <c r="G4364" i="9"/>
  <c r="G4365" i="9"/>
  <c r="G4366" i="9"/>
  <c r="G4367" i="9"/>
  <c r="G4368" i="9"/>
  <c r="G4369" i="9"/>
  <c r="G4370" i="9"/>
  <c r="G4371" i="9"/>
  <c r="G4372" i="9"/>
  <c r="G4373" i="9"/>
  <c r="G4374" i="9"/>
  <c r="G4375" i="9"/>
  <c r="G4376" i="9"/>
  <c r="G4377" i="9"/>
  <c r="G4378" i="9"/>
  <c r="G4379" i="9"/>
  <c r="G4380" i="9"/>
  <c r="G4381" i="9"/>
  <c r="G4382" i="9"/>
  <c r="G4383" i="9"/>
  <c r="G4384" i="9"/>
  <c r="G4385" i="9"/>
  <c r="G4386" i="9"/>
  <c r="G4387" i="9"/>
  <c r="G4388" i="9"/>
  <c r="G4390" i="9"/>
  <c r="G4391" i="9"/>
  <c r="G4392" i="9"/>
  <c r="G4393" i="9"/>
  <c r="G4394" i="9"/>
  <c r="G4395" i="9"/>
  <c r="G4396" i="9"/>
  <c r="G4397" i="9"/>
  <c r="G4398" i="9"/>
  <c r="G4399" i="9"/>
  <c r="G4400" i="9"/>
  <c r="G4401" i="9"/>
  <c r="G4402" i="9"/>
  <c r="G4403" i="9"/>
  <c r="G4404" i="9"/>
  <c r="G4405" i="9"/>
  <c r="G4406" i="9"/>
  <c r="G4407" i="9"/>
  <c r="G4408" i="9"/>
  <c r="G4409" i="9"/>
  <c r="G4410" i="9"/>
  <c r="G4411" i="9"/>
  <c r="G4412" i="9"/>
  <c r="G4413" i="9"/>
  <c r="G4414" i="9"/>
  <c r="G4415" i="9"/>
  <c r="G4419" i="9"/>
  <c r="G4420" i="9"/>
  <c r="G4421" i="9"/>
  <c r="G4422" i="9"/>
  <c r="G4423" i="9"/>
  <c r="G4424" i="9"/>
  <c r="G4425" i="9"/>
  <c r="G4426" i="9"/>
  <c r="G4427" i="9"/>
  <c r="G4428" i="9"/>
  <c r="G4429" i="9"/>
  <c r="G4430" i="9"/>
  <c r="G4431" i="9"/>
  <c r="G4432" i="9"/>
  <c r="G4433" i="9"/>
  <c r="G4434" i="9"/>
  <c r="G4435" i="9"/>
  <c r="G4436" i="9"/>
  <c r="G4437" i="9"/>
  <c r="G4438" i="9"/>
  <c r="G4439" i="9"/>
  <c r="G4440" i="9"/>
  <c r="G4441" i="9"/>
  <c r="G4442" i="9"/>
  <c r="G4443" i="9"/>
  <c r="G4444" i="9"/>
  <c r="G4446" i="9"/>
  <c r="G4447" i="9"/>
  <c r="G4448" i="9"/>
  <c r="G4449" i="9"/>
  <c r="G4450" i="9"/>
  <c r="G4451" i="9"/>
  <c r="G4452" i="9"/>
  <c r="G4453" i="9"/>
  <c r="G4454" i="9"/>
  <c r="G4455" i="9"/>
  <c r="G4457" i="9"/>
  <c r="G4458" i="9"/>
  <c r="G4459" i="9"/>
  <c r="G4460" i="9"/>
  <c r="G4461" i="9"/>
  <c r="G4462" i="9"/>
  <c r="G4463" i="9"/>
  <c r="G4464" i="9"/>
  <c r="G4465" i="9"/>
  <c r="G4466" i="9"/>
  <c r="G4467" i="9"/>
  <c r="G4468" i="9"/>
  <c r="G4470" i="9"/>
  <c r="G4471" i="9"/>
  <c r="G4472" i="9"/>
  <c r="G4473" i="9"/>
  <c r="G4474" i="9"/>
  <c r="G4475" i="9"/>
  <c r="G4476" i="9"/>
  <c r="G4477" i="9"/>
  <c r="G4478" i="9"/>
  <c r="G4479" i="9"/>
  <c r="G4480" i="9"/>
  <c r="G4481" i="9"/>
  <c r="G4482" i="9"/>
  <c r="G4483" i="9"/>
  <c r="G4487" i="9"/>
  <c r="G4488" i="9"/>
  <c r="G4489" i="9"/>
  <c r="G4490" i="9"/>
  <c r="G4492" i="9"/>
  <c r="G4493" i="9"/>
  <c r="G4494" i="9"/>
  <c r="G4495" i="9"/>
  <c r="G4496" i="9"/>
  <c r="G4497" i="9"/>
  <c r="G4501" i="9"/>
  <c r="G4502" i="9"/>
  <c r="G4503" i="9"/>
  <c r="G4504" i="9"/>
  <c r="G4505" i="9"/>
  <c r="G4506" i="9"/>
  <c r="G4507" i="9"/>
  <c r="G4508" i="9"/>
  <c r="G4509" i="9"/>
  <c r="G4510" i="9"/>
  <c r="G4512" i="9"/>
  <c r="G4513" i="9"/>
  <c r="G4514" i="9"/>
  <c r="G4515" i="9"/>
  <c r="G4516" i="9"/>
  <c r="G4517" i="9"/>
  <c r="G4518" i="9"/>
  <c r="G4519" i="9"/>
  <c r="G4520" i="9"/>
  <c r="G4521" i="9"/>
  <c r="G4529" i="9"/>
  <c r="G4527" i="9" s="1"/>
  <c r="G4533" i="9"/>
  <c r="G4534" i="9"/>
  <c r="G4535" i="9"/>
  <c r="G4536" i="9"/>
  <c r="G4537" i="9"/>
  <c r="G4538" i="9"/>
  <c r="G4539" i="9"/>
  <c r="G4540" i="9"/>
  <c r="G4541" i="9"/>
  <c r="G4542" i="9"/>
  <c r="G4543" i="9"/>
  <c r="G4544" i="9"/>
  <c r="G4546" i="9"/>
  <c r="G4547" i="9"/>
  <c r="G4548" i="9"/>
  <c r="G4549" i="9"/>
  <c r="G4550" i="9"/>
  <c r="G4551" i="9"/>
  <c r="G4552" i="9"/>
  <c r="G4553" i="9"/>
  <c r="G4555" i="9"/>
  <c r="G4556" i="9"/>
  <c r="G4557" i="9"/>
  <c r="G4558" i="9"/>
  <c r="G4559" i="9"/>
  <c r="G4560" i="9"/>
  <c r="G4561" i="9"/>
  <c r="G4563" i="9"/>
  <c r="G4564" i="9"/>
  <c r="G4565" i="9"/>
  <c r="G4566" i="9"/>
  <c r="G4567" i="9"/>
  <c r="G4568" i="9"/>
  <c r="G4572" i="9"/>
  <c r="G4573" i="9"/>
  <c r="G4574" i="9"/>
  <c r="G4575" i="9"/>
  <c r="G4576" i="9"/>
  <c r="G4577" i="9"/>
  <c r="G4578" i="9"/>
  <c r="G4579" i="9"/>
  <c r="G4581" i="9"/>
  <c r="G4582" i="9"/>
  <c r="G4583" i="9"/>
  <c r="G4584" i="9"/>
  <c r="G4585" i="9"/>
  <c r="G4586" i="9"/>
  <c r="G4587" i="9"/>
  <c r="G4588" i="9"/>
  <c r="G4589" i="9"/>
  <c r="G4590" i="9"/>
  <c r="G4591" i="9"/>
  <c r="G4592" i="9"/>
  <c r="G4593" i="9"/>
  <c r="G4594" i="9"/>
  <c r="G4595" i="9"/>
  <c r="G4596" i="9"/>
  <c r="G4597" i="9"/>
  <c r="G4598" i="9"/>
  <c r="G4599" i="9"/>
  <c r="G4600" i="9"/>
  <c r="G4601" i="9"/>
  <c r="G4602" i="9"/>
  <c r="G4603" i="9"/>
  <c r="G4604" i="9"/>
  <c r="G4605" i="9"/>
  <c r="G4606" i="9"/>
  <c r="G4608" i="9"/>
  <c r="G4609" i="9"/>
  <c r="G4610" i="9"/>
  <c r="G4611" i="9"/>
  <c r="G4612" i="9"/>
  <c r="G4613" i="9"/>
  <c r="G4614" i="9"/>
  <c r="G4615" i="9"/>
  <c r="G4616" i="9"/>
  <c r="G4617" i="9"/>
  <c r="G4618" i="9"/>
  <c r="G4619" i="9"/>
  <c r="G4620" i="9"/>
  <c r="G4621" i="9"/>
  <c r="G4622" i="9"/>
  <c r="G4623" i="9"/>
  <c r="G4624" i="9"/>
  <c r="G4625" i="9"/>
  <c r="G4626" i="9"/>
  <c r="G4627" i="9"/>
  <c r="G4628" i="9"/>
  <c r="G4629" i="9"/>
  <c r="G4630" i="9"/>
  <c r="G4631" i="9"/>
  <c r="G4632" i="9"/>
  <c r="G4633" i="9"/>
  <c r="G4634" i="9"/>
  <c r="G4635" i="9"/>
  <c r="G4636" i="9"/>
  <c r="G4637" i="9"/>
  <c r="G4638" i="9"/>
  <c r="G4639" i="9"/>
  <c r="G4640" i="9"/>
  <c r="G4641" i="9"/>
  <c r="G4642" i="9"/>
  <c r="G4644" i="9"/>
  <c r="G4645" i="9"/>
  <c r="G4646" i="9"/>
  <c r="G4647" i="9"/>
  <c r="G4648" i="9"/>
  <c r="G4649" i="9"/>
  <c r="G4650" i="9"/>
  <c r="G4651" i="9"/>
  <c r="G4652" i="9"/>
  <c r="G4653" i="9"/>
  <c r="G4654" i="9"/>
  <c r="G4655" i="9"/>
  <c r="G4656" i="9"/>
  <c r="G4657" i="9"/>
  <c r="G4658" i="9"/>
  <c r="G4659" i="9"/>
  <c r="G4660" i="9"/>
  <c r="G4661" i="9"/>
  <c r="G4662" i="9"/>
  <c r="G4663" i="9"/>
  <c r="G4664" i="9"/>
  <c r="G4665" i="9"/>
  <c r="G4669" i="9"/>
  <c r="G4670" i="9"/>
  <c r="G4672" i="9"/>
  <c r="G4673" i="9"/>
  <c r="G4675" i="9"/>
  <c r="G4676" i="9"/>
  <c r="G4680" i="9"/>
  <c r="G4681" i="9"/>
  <c r="G4682" i="9"/>
  <c r="G4683" i="9"/>
  <c r="G4684" i="9"/>
  <c r="G4685" i="9"/>
  <c r="G4686" i="9"/>
  <c r="G4687" i="9"/>
  <c r="G4688" i="9"/>
  <c r="G4689" i="9"/>
  <c r="G4690" i="9"/>
  <c r="G4691" i="9"/>
  <c r="G4692" i="9"/>
  <c r="G4693" i="9"/>
  <c r="G4694" i="9"/>
  <c r="G4695" i="9"/>
  <c r="G4696" i="9"/>
  <c r="G4697" i="9"/>
  <c r="G4698" i="9"/>
  <c r="G4699" i="9"/>
  <c r="G4701" i="9"/>
  <c r="G4702" i="9"/>
  <c r="G4703" i="9"/>
  <c r="G4704" i="9"/>
  <c r="G4705" i="9"/>
  <c r="G4706" i="9"/>
  <c r="G4707" i="9"/>
  <c r="G4708" i="9"/>
  <c r="G4709" i="9"/>
  <c r="G4710" i="9"/>
  <c r="G4712" i="9"/>
  <c r="G4713" i="9"/>
  <c r="G4714" i="9"/>
  <c r="G4715" i="9"/>
  <c r="G4716" i="9"/>
  <c r="G4717" i="9"/>
  <c r="G4718" i="9"/>
  <c r="G4719" i="9"/>
  <c r="G4720" i="9"/>
  <c r="G4722" i="9"/>
  <c r="G4723" i="9"/>
  <c r="G4724" i="9"/>
  <c r="G4725" i="9"/>
  <c r="G4726" i="9"/>
  <c r="G4727" i="9"/>
  <c r="G4728" i="9"/>
  <c r="G4729" i="9"/>
  <c r="G4730" i="9"/>
  <c r="G4732" i="9"/>
  <c r="G4733" i="9"/>
  <c r="G4734" i="9"/>
  <c r="G4738" i="9"/>
  <c r="G4739" i="9"/>
  <c r="G4740" i="9"/>
  <c r="G4741" i="9"/>
  <c r="G4742" i="9"/>
  <c r="G4744" i="9"/>
  <c r="G4745" i="9"/>
  <c r="G4747" i="9"/>
  <c r="G4748" i="9"/>
  <c r="G4750" i="9"/>
  <c r="G4751" i="9"/>
  <c r="G4752" i="9"/>
  <c r="G4753" i="9"/>
  <c r="G4757" i="9"/>
  <c r="G4759" i="9"/>
  <c r="G4763" i="9"/>
  <c r="G4764" i="9"/>
  <c r="G4765" i="9"/>
  <c r="G4766" i="9"/>
  <c r="G4768" i="9"/>
  <c r="G4769" i="9"/>
  <c r="G4770" i="9"/>
  <c r="G4771" i="9"/>
  <c r="G4772" i="9"/>
  <c r="G4773" i="9"/>
  <c r="G4774" i="9"/>
  <c r="G4775" i="9"/>
  <c r="G4776" i="9"/>
  <c r="G4777" i="9"/>
  <c r="G4781" i="9"/>
  <c r="G4782" i="9"/>
  <c r="G4785" i="9"/>
  <c r="G4786" i="9"/>
  <c r="G4787" i="9"/>
  <c r="G4788" i="9"/>
  <c r="G4784" i="9" s="1"/>
  <c r="G4791" i="9"/>
  <c r="G4790" i="9" s="1"/>
  <c r="G4794" i="9"/>
  <c r="G4795" i="9"/>
  <c r="G4796" i="9"/>
  <c r="G4797" i="9"/>
  <c r="G4798" i="9"/>
  <c r="G4799" i="9"/>
  <c r="G4800" i="9"/>
  <c r="G4801" i="9"/>
  <c r="G4802" i="9"/>
  <c r="G4803" i="9"/>
  <c r="G4804" i="9"/>
  <c r="G4805" i="9"/>
  <c r="G4806" i="9"/>
  <c r="G4807" i="9"/>
  <c r="G4808" i="9"/>
  <c r="G4809" i="9"/>
  <c r="G4812" i="9"/>
  <c r="G4813" i="9"/>
  <c r="G4814" i="9"/>
  <c r="G4815" i="9"/>
  <c r="G4816" i="9"/>
  <c r="G4817" i="9"/>
  <c r="G4818" i="9"/>
  <c r="G4819" i="9"/>
  <c r="G4820" i="9"/>
  <c r="G4821" i="9"/>
  <c r="G4822" i="9"/>
  <c r="G4823" i="9"/>
  <c r="G4824" i="9"/>
  <c r="G4825" i="9"/>
  <c r="G4826" i="9"/>
  <c r="G4827" i="9"/>
  <c r="G4835" i="9"/>
  <c r="G4834" i="9" s="1"/>
  <c r="G4838" i="9"/>
  <c r="G4837" i="9" s="1"/>
  <c r="G4841" i="9"/>
  <c r="G4840" i="9" s="1"/>
  <c r="G4844" i="9"/>
  <c r="G4843" i="9" s="1"/>
  <c r="G4847" i="9"/>
  <c r="G4848" i="9"/>
  <c r="G4851" i="9"/>
  <c r="G4850" i="9" s="1"/>
  <c r="G4852" i="9"/>
  <c r="G4855" i="9"/>
  <c r="G4854" i="9" s="1"/>
  <c r="G4858" i="9"/>
  <c r="G4859" i="9"/>
  <c r="G4861" i="9"/>
  <c r="G4862" i="9"/>
  <c r="G4865" i="9"/>
  <c r="G4864" i="9" s="1"/>
  <c r="G4867" i="9"/>
  <c r="G4868" i="9"/>
  <c r="G4869" i="9"/>
  <c r="G4872" i="9"/>
  <c r="G4871" i="9" s="1"/>
  <c r="G4875" i="9"/>
  <c r="G4876" i="9"/>
  <c r="G4879" i="9"/>
  <c r="G4880" i="9"/>
  <c r="G4888" i="9"/>
  <c r="G4889" i="9"/>
  <c r="G4890" i="9"/>
  <c r="G4891" i="9"/>
  <c r="G4887" i="9" s="1"/>
  <c r="G4894" i="9"/>
  <c r="G4895" i="9"/>
  <c r="G4896" i="9"/>
  <c r="G4897" i="9"/>
  <c r="G4900" i="9"/>
  <c r="G4901" i="9"/>
  <c r="G4904" i="9"/>
  <c r="G4903" i="9" s="1"/>
  <c r="G4907" i="9"/>
  <c r="G4908" i="9"/>
  <c r="G4909" i="9"/>
  <c r="G4910" i="9"/>
  <c r="G4913" i="9"/>
  <c r="G4912" i="9" s="1"/>
  <c r="G4916" i="9"/>
  <c r="G4915" i="9" s="1"/>
  <c r="G4919" i="9"/>
  <c r="G4918" i="9" s="1"/>
  <c r="G4922" i="9"/>
  <c r="G4921" i="9" s="1"/>
  <c r="G4925" i="9"/>
  <c r="G4924" i="9" s="1"/>
  <c r="G4928" i="9"/>
  <c r="G4929" i="9"/>
  <c r="G4930" i="9"/>
  <c r="G4931" i="9"/>
  <c r="G4934" i="9"/>
  <c r="G4933" i="9" s="1"/>
  <c r="G4937" i="9"/>
  <c r="G4938" i="9"/>
  <c r="G4939" i="9"/>
  <c r="G4940" i="9"/>
  <c r="G4936" i="9" s="1"/>
  <c r="G4943" i="9"/>
  <c r="G4944" i="9"/>
  <c r="G4945" i="9"/>
  <c r="G4946" i="9"/>
  <c r="G4949" i="9"/>
  <c r="G4950" i="9"/>
  <c r="G4951" i="9"/>
  <c r="G4952" i="9"/>
  <c r="G4955" i="9"/>
  <c r="G4956" i="9"/>
  <c r="G4957" i="9"/>
  <c r="G4958" i="9"/>
  <c r="G4954" i="9" s="1"/>
  <c r="G4961" i="9"/>
  <c r="G4960" i="9" s="1"/>
  <c r="G4964" i="9"/>
  <c r="G4963" i="9" s="1"/>
  <c r="G4966" i="9"/>
  <c r="G4967" i="9"/>
  <c r="G4968" i="9"/>
  <c r="G4970" i="9"/>
  <c r="G4971" i="9"/>
  <c r="G4974" i="9"/>
  <c r="G4975" i="9"/>
  <c r="G4976" i="9"/>
  <c r="G4977" i="9"/>
  <c r="G4978" i="9"/>
  <c r="G4986" i="9"/>
  <c r="G4985" i="9" s="1"/>
  <c r="G4989" i="9"/>
  <c r="G4988" i="9" s="1"/>
  <c r="G4990" i="9"/>
  <c r="G4991" i="9"/>
  <c r="G4994" i="9"/>
  <c r="G4995" i="9"/>
  <c r="G4996" i="9"/>
  <c r="G4997" i="9"/>
  <c r="G5000" i="9"/>
  <c r="G4999" i="9" s="1"/>
  <c r="G5002" i="9"/>
  <c r="G5003" i="9"/>
  <c r="G5004" i="9"/>
  <c r="G5007" i="9"/>
  <c r="G5006" i="9" s="1"/>
  <c r="G5010" i="9"/>
  <c r="G5009" i="9" s="1"/>
  <c r="G5013" i="9"/>
  <c r="G5012" i="9" s="1"/>
  <c r="G5021" i="9"/>
  <c r="G5022" i="9"/>
  <c r="G5023" i="9"/>
  <c r="G5026" i="9"/>
  <c r="G5027" i="9"/>
  <c r="G5028" i="9"/>
  <c r="G5029" i="9"/>
  <c r="G5032" i="9"/>
  <c r="G5033" i="9"/>
  <c r="G5034" i="9"/>
  <c r="G5035" i="9"/>
  <c r="G5038" i="9"/>
  <c r="G5037" i="9" s="1"/>
  <c r="G5039" i="9"/>
  <c r="G5040" i="9"/>
  <c r="G5043" i="9"/>
  <c r="G5042" i="9" s="1"/>
  <c r="G5044" i="9"/>
  <c r="G5045" i="9"/>
  <c r="G5046" i="9"/>
  <c r="G5049" i="9"/>
  <c r="G5050" i="9"/>
  <c r="G5051" i="9"/>
  <c r="G5052" i="9"/>
  <c r="G5060" i="9"/>
  <c r="G5059" i="9" s="1"/>
  <c r="G5063" i="9"/>
  <c r="G5062" i="9" s="1"/>
  <c r="G5071" i="9"/>
  <c r="G5070" i="9" s="1"/>
  <c r="G5079" i="9"/>
  <c r="G5078" i="9" s="1"/>
  <c r="G5082" i="9"/>
  <c r="G5081" i="9" s="1"/>
  <c r="G5085" i="9"/>
  <c r="G5086" i="9"/>
  <c r="G5089" i="9"/>
  <c r="G5088" i="9" s="1"/>
  <c r="G5092" i="9"/>
  <c r="G5091" i="9" s="1"/>
  <c r="G5101" i="9"/>
  <c r="G5102" i="9"/>
  <c r="G5103" i="9"/>
  <c r="G5104" i="9"/>
  <c r="G5107" i="9"/>
  <c r="G5108" i="9"/>
  <c r="G5109" i="9"/>
  <c r="G5110" i="9"/>
  <c r="G5113" i="9"/>
  <c r="G5114" i="9"/>
  <c r="G5115" i="9"/>
  <c r="G5116" i="9"/>
  <c r="G5119" i="9"/>
  <c r="G5120" i="9"/>
  <c r="G5121" i="9"/>
  <c r="G5122" i="9"/>
  <c r="G5125" i="9"/>
  <c r="G5126" i="9"/>
  <c r="G5127" i="9"/>
  <c r="G5128" i="9"/>
  <c r="G5131" i="9"/>
  <c r="G5130" i="9" s="1"/>
  <c r="G5132" i="9"/>
  <c r="G5141" i="9"/>
  <c r="G5140" i="9" s="1"/>
  <c r="G5144" i="9"/>
  <c r="G5143" i="9" s="1"/>
  <c r="G5147" i="9"/>
  <c r="G5146" i="9" s="1"/>
  <c r="G5150" i="9"/>
  <c r="G5149" i="9" s="1"/>
  <c r="G5153" i="9"/>
  <c r="G5154" i="9"/>
  <c r="G5163" i="9"/>
  <c r="G5164" i="9"/>
  <c r="G5165" i="9"/>
  <c r="G5166" i="9"/>
  <c r="G5169" i="9"/>
  <c r="G5170" i="9"/>
  <c r="G5171" i="9"/>
  <c r="G5172" i="9"/>
  <c r="G5175" i="9"/>
  <c r="G5176" i="9"/>
  <c r="G5177" i="9"/>
  <c r="G5178" i="9"/>
  <c r="G5181" i="9"/>
  <c r="G5180" i="9" s="1"/>
  <c r="G5183" i="9"/>
  <c r="G5184" i="9"/>
  <c r="G5187" i="9"/>
  <c r="G5186" i="9" s="1"/>
  <c r="G5190" i="9"/>
  <c r="G5191" i="9"/>
  <c r="G5192" i="9"/>
  <c r="G5193" i="9"/>
  <c r="G5201" i="9"/>
  <c r="G5202" i="9"/>
  <c r="G5203" i="9"/>
  <c r="G5204" i="9"/>
  <c r="G5205" i="9"/>
  <c r="G5208" i="9"/>
  <c r="G5207" i="9" s="1"/>
  <c r="G5211" i="9"/>
  <c r="G5212" i="9"/>
  <c r="G5213" i="9"/>
  <c r="G5214" i="9"/>
  <c r="G5217" i="9"/>
  <c r="G5218" i="9"/>
  <c r="G5219" i="9"/>
  <c r="G5220" i="9"/>
  <c r="G5223" i="9"/>
  <c r="G5224" i="9"/>
  <c r="G5225" i="9"/>
  <c r="G5226" i="9"/>
  <c r="G5229" i="9"/>
  <c r="G5230" i="9"/>
  <c r="G5228" i="9" s="1"/>
  <c r="G5231" i="9"/>
  <c r="G5232" i="9"/>
  <c r="G5235" i="9"/>
  <c r="G5234" i="9" s="1"/>
  <c r="G5237" i="9"/>
  <c r="G5238" i="9"/>
  <c r="G5241" i="9"/>
  <c r="G5242" i="9"/>
  <c r="G5249" i="9"/>
  <c r="G5250" i="9"/>
  <c r="G5253" i="9"/>
  <c r="G5252" i="9" s="1"/>
  <c r="G5261" i="9"/>
  <c r="G5260" i="9" s="1"/>
  <c r="G5264" i="9"/>
  <c r="G5263" i="9" s="1"/>
  <c r="G5267" i="9"/>
  <c r="G5266" i="9" s="1"/>
  <c r="G5275" i="9"/>
  <c r="G5274" i="9" s="1"/>
  <c r="G5283" i="9"/>
  <c r="G5282" i="9" s="1"/>
  <c r="G5286" i="9"/>
  <c r="G5285" i="9" s="1"/>
  <c r="G5294" i="9"/>
  <c r="G5295" i="9"/>
  <c r="G5304" i="9"/>
  <c r="G5305" i="9"/>
  <c r="G5306" i="9"/>
  <c r="G5309" i="9"/>
  <c r="G5310" i="9"/>
  <c r="G5311" i="9"/>
  <c r="G5320" i="9"/>
  <c r="G5319" i="9" s="1"/>
  <c r="G5323" i="9"/>
  <c r="G5322" i="9" s="1"/>
  <c r="G5331" i="9"/>
  <c r="G5330" i="9" s="1"/>
  <c r="G5333" i="9"/>
  <c r="G5334" i="9"/>
  <c r="G5337" i="9"/>
  <c r="G5336" i="9" s="1"/>
  <c r="G5340" i="9"/>
  <c r="G5339" i="9" s="1"/>
  <c r="G5343" i="9"/>
  <c r="G5342" i="9" s="1"/>
  <c r="G5346" i="9"/>
  <c r="G5345" i="9" s="1"/>
  <c r="G5349" i="9"/>
  <c r="G5348" i="9" s="1"/>
  <c r="G5350" i="9"/>
  <c r="G5351" i="9"/>
  <c r="G5352" i="9"/>
  <c r="G5355" i="9"/>
  <c r="G5356" i="9"/>
  <c r="G5357" i="9"/>
  <c r="G5358" i="9"/>
  <c r="G5361" i="9"/>
  <c r="G5362" i="9"/>
  <c r="G5363" i="9"/>
  <c r="G5364" i="9"/>
  <c r="G5367" i="9"/>
  <c r="G5368" i="9"/>
  <c r="G5369" i="9"/>
  <c r="G5370" i="9"/>
  <c r="G5371" i="9"/>
  <c r="G5374" i="9"/>
  <c r="G5375" i="9"/>
  <c r="G5376" i="9"/>
  <c r="G5377" i="9"/>
  <c r="G5380" i="9"/>
  <c r="G5381" i="9"/>
  <c r="G5382" i="9"/>
  <c r="G5383" i="9"/>
  <c r="G5386" i="9"/>
  <c r="G5387" i="9"/>
  <c r="G5388" i="9"/>
  <c r="G5391" i="9"/>
  <c r="G5392" i="9"/>
  <c r="G5395" i="9"/>
  <c r="G5394" i="9" s="1"/>
  <c r="G5398" i="9"/>
  <c r="G5399" i="9"/>
  <c r="G5400" i="9"/>
  <c r="G5401" i="9"/>
  <c r="G5404" i="9"/>
  <c r="G5405" i="9"/>
  <c r="G5406" i="9"/>
  <c r="G5407" i="9"/>
  <c r="G5403" i="9" s="1"/>
  <c r="G5410" i="9"/>
  <c r="G5411" i="9"/>
  <c r="G5412" i="9"/>
  <c r="G5413" i="9"/>
  <c r="G5416" i="9"/>
  <c r="G5417" i="9"/>
  <c r="G5418" i="9"/>
  <c r="G5419" i="9"/>
  <c r="G5420" i="9"/>
  <c r="G5423" i="9"/>
  <c r="G5424" i="9"/>
  <c r="G5425" i="9"/>
  <c r="G5422" i="9" s="1"/>
  <c r="G5426" i="9"/>
  <c r="G5429" i="9"/>
  <c r="G5430" i="9"/>
  <c r="G5431" i="9"/>
  <c r="G5432" i="9"/>
  <c r="G5435" i="9"/>
  <c r="G5436" i="9"/>
  <c r="G5437" i="9"/>
  <c r="G5440" i="9"/>
  <c r="G5439" i="9" s="1"/>
  <c r="G5441" i="9"/>
  <c r="G5444" i="9"/>
  <c r="G5443" i="9" s="1"/>
  <c r="G5446" i="9"/>
  <c r="G5447" i="9"/>
  <c r="G5450" i="9"/>
  <c r="G5449" i="9" s="1"/>
  <c r="G5452" i="9"/>
  <c r="G5453" i="9"/>
  <c r="G5456" i="9"/>
  <c r="G5455" i="9" s="1"/>
  <c r="G5458" i="9"/>
  <c r="G5459" i="9"/>
  <c r="G5462" i="9"/>
  <c r="G5461" i="9" s="1"/>
  <c r="G5464" i="9"/>
  <c r="G5465" i="9"/>
  <c r="G5468" i="9"/>
  <c r="G5467" i="9" s="1"/>
  <c r="G5470" i="9"/>
  <c r="G5471" i="9"/>
  <c r="G5474" i="9"/>
  <c r="G5473" i="9" s="1"/>
  <c r="G5476" i="9"/>
  <c r="G5477" i="9"/>
  <c r="G5480" i="9"/>
  <c r="G5479" i="9" s="1"/>
  <c r="G5482" i="9"/>
  <c r="G5483" i="9"/>
  <c r="G5486" i="9"/>
  <c r="G5485" i="9" s="1"/>
  <c r="G5495" i="9"/>
  <c r="G5496" i="9"/>
  <c r="G5497" i="9"/>
  <c r="G5498" i="9"/>
  <c r="G5494" i="9" s="1"/>
  <c r="G5501" i="9"/>
  <c r="G5502" i="9"/>
  <c r="G5503" i="9"/>
  <c r="G5504" i="9"/>
  <c r="G5507" i="9"/>
  <c r="G5508" i="9"/>
  <c r="G5509" i="9"/>
  <c r="G5510" i="9"/>
  <c r="G5513" i="9"/>
  <c r="G5514" i="9"/>
  <c r="G5515" i="9"/>
  <c r="G5516" i="9"/>
  <c r="G5517" i="9"/>
  <c r="G5518" i="9"/>
  <c r="G5521" i="9"/>
  <c r="G5522" i="9"/>
  <c r="G5523" i="9"/>
  <c r="G5524" i="9"/>
  <c r="G5525" i="9"/>
  <c r="G5528" i="9"/>
  <c r="G5527" i="9" s="1"/>
  <c r="G5529" i="9"/>
  <c r="G5530" i="9"/>
  <c r="G5531" i="9"/>
  <c r="G5539" i="9"/>
  <c r="G5540" i="9"/>
  <c r="G5549" i="9"/>
  <c r="G5548" i="9" s="1"/>
  <c r="G5552" i="9"/>
  <c r="G5551" i="9" s="1"/>
  <c r="G5555" i="9"/>
  <c r="G5554" i="9" s="1"/>
  <c r="G5558" i="9"/>
  <c r="G5559" i="9"/>
  <c r="G5561" i="9"/>
  <c r="G5562" i="9"/>
  <c r="G5571" i="9"/>
  <c r="G5572" i="9"/>
  <c r="G5573" i="9"/>
  <c r="G5574" i="9"/>
  <c r="G5577" i="9"/>
  <c r="G5578" i="9"/>
  <c r="G5579" i="9"/>
  <c r="G5580" i="9"/>
  <c r="G5583" i="9"/>
  <c r="G5582" i="9" s="1"/>
  <c r="G5592" i="9"/>
  <c r="G5593" i="9"/>
  <c r="G5591" i="9" s="1"/>
  <c r="G5594" i="9"/>
  <c r="G5595" i="9"/>
  <c r="G5598" i="9"/>
  <c r="G5597" i="9" s="1"/>
  <c r="G5600" i="9"/>
  <c r="G5601" i="9"/>
  <c r="G5604" i="9"/>
  <c r="G5605" i="9"/>
  <c r="G5606" i="9"/>
  <c r="G5607" i="9"/>
  <c r="G5610" i="9"/>
  <c r="G5611" i="9"/>
  <c r="G5612" i="9"/>
  <c r="G5615" i="9"/>
  <c r="G5616" i="9"/>
  <c r="G5619" i="9"/>
  <c r="G5618" i="9" s="1"/>
  <c r="G5621" i="9"/>
  <c r="G5622" i="9"/>
  <c r="G5625" i="9"/>
  <c r="G5626" i="9"/>
  <c r="G5627" i="9"/>
  <c r="G5628" i="9"/>
  <c r="G5631" i="9"/>
  <c r="G5630" i="9" s="1"/>
  <c r="G5634" i="9"/>
  <c r="G5635" i="9"/>
  <c r="G5636" i="9"/>
  <c r="G5637" i="9"/>
  <c r="G5640" i="9"/>
  <c r="G5641" i="9"/>
  <c r="G5642" i="9"/>
  <c r="G5645" i="9"/>
  <c r="G5646" i="9"/>
  <c r="G5647" i="9"/>
  <c r="G5648" i="9"/>
  <c r="G5649" i="9"/>
  <c r="G5651" i="9"/>
  <c r="G5652" i="9"/>
  <c r="G5653" i="9"/>
  <c r="G5654" i="9"/>
  <c r="G5656" i="9"/>
  <c r="G5657" i="9"/>
  <c r="G5660" i="9"/>
  <c r="G5659" i="9" s="1"/>
  <c r="G5663" i="9"/>
  <c r="G5662" i="9" s="1"/>
  <c r="G5666" i="9"/>
  <c r="G5667" i="9"/>
  <c r="G5670" i="9"/>
  <c r="G5669" i="9" s="1"/>
  <c r="G5673" i="9"/>
  <c r="G5672" i="9" s="1"/>
  <c r="G5674" i="9"/>
  <c r="G5683" i="9"/>
  <c r="G5684" i="9"/>
  <c r="G5687" i="9"/>
  <c r="G5688" i="9"/>
  <c r="G5689" i="9"/>
  <c r="G5690" i="9"/>
  <c r="G5693" i="9"/>
  <c r="G5694" i="9"/>
  <c r="G5697" i="9"/>
  <c r="G5698" i="9"/>
  <c r="G5699" i="9"/>
  <c r="G5700" i="9"/>
  <c r="G5703" i="9"/>
  <c r="G5702" i="9" s="1"/>
  <c r="G5704" i="9"/>
  <c r="G5705" i="9"/>
  <c r="G5708" i="9"/>
  <c r="G5709" i="9"/>
  <c r="G5710" i="9"/>
  <c r="G5719" i="9"/>
  <c r="G5720" i="9"/>
  <c r="G5721" i="9"/>
  <c r="G5722" i="9"/>
  <c r="G5723" i="9"/>
  <c r="G5725" i="9"/>
  <c r="G5726" i="9"/>
  <c r="G5727" i="9"/>
  <c r="G5730" i="9"/>
  <c r="G5729" i="9" s="1"/>
  <c r="G5733" i="9"/>
  <c r="G5734" i="9"/>
  <c r="G5735" i="9"/>
  <c r="G5736" i="9"/>
  <c r="G5739" i="9"/>
  <c r="G5738" i="9" s="1"/>
  <c r="G5742" i="9"/>
  <c r="G5743" i="9"/>
  <c r="G5744" i="9"/>
  <c r="G5741" i="9" s="1"/>
  <c r="G5745" i="9"/>
  <c r="G5746" i="9"/>
  <c r="G5749" i="9"/>
  <c r="G5750" i="9"/>
  <c r="G5751" i="9"/>
  <c r="G5752" i="9"/>
  <c r="G5753" i="9"/>
  <c r="G5755" i="9"/>
  <c r="G5756" i="9"/>
  <c r="G5759" i="9"/>
  <c r="G5758" i="9" s="1"/>
  <c r="G5762" i="9"/>
  <c r="G5761" i="9" s="1"/>
  <c r="G5771" i="9"/>
  <c r="G5770" i="9" s="1"/>
  <c r="G5774" i="9"/>
  <c r="G5773" i="9" s="1"/>
  <c r="G5775" i="9"/>
  <c r="G5777" i="9"/>
  <c r="G5778" i="9"/>
  <c r="G5779" i="9"/>
  <c r="G5782" i="9"/>
  <c r="G5781" i="9" s="1"/>
  <c r="G5785" i="9"/>
  <c r="G5786" i="9"/>
  <c r="G5787" i="9"/>
  <c r="G5788" i="9"/>
  <c r="G5791" i="9"/>
  <c r="G5792" i="9"/>
  <c r="G5793" i="9"/>
  <c r="G5796" i="9"/>
  <c r="G5797" i="9"/>
  <c r="G5795" i="9" s="1"/>
  <c r="G5798" i="9"/>
  <c r="G5799" i="9"/>
  <c r="G5807" i="9"/>
  <c r="G5806" i="9" s="1"/>
  <c r="G5809" i="9"/>
  <c r="G5810" i="9"/>
  <c r="G5813" i="9"/>
  <c r="G5812" i="9" s="1"/>
  <c r="G5816" i="9"/>
  <c r="G5815" i="9" s="1"/>
  <c r="G5819" i="9"/>
  <c r="G5818" i="9" s="1"/>
  <c r="G5822" i="9"/>
  <c r="G5821" i="9" s="1"/>
  <c r="G5825" i="9"/>
  <c r="G5824" i="9" s="1"/>
  <c r="G5828" i="9"/>
  <c r="G5827" i="9" s="1"/>
  <c r="G5831" i="9"/>
  <c r="G5830" i="9" s="1"/>
  <c r="G5838" i="9"/>
  <c r="G5839" i="9"/>
  <c r="G5842" i="9"/>
  <c r="G5841" i="9" s="1"/>
  <c r="G5849" i="9"/>
  <c r="G5850" i="9"/>
  <c r="G5851" i="9"/>
  <c r="G5854" i="9"/>
  <c r="G5855" i="9"/>
  <c r="G5856" i="9"/>
  <c r="G5857" i="9"/>
  <c r="G5858" i="9"/>
  <c r="G5861" i="9"/>
  <c r="G5862" i="9"/>
  <c r="G5863" i="9"/>
  <c r="G5864" i="9"/>
  <c r="G5865" i="9"/>
  <c r="G5874" i="9"/>
  <c r="G5875" i="9"/>
  <c r="G5876" i="9"/>
  <c r="G5877" i="9"/>
  <c r="G5880" i="9"/>
  <c r="G5881" i="9"/>
  <c r="G5882" i="9"/>
  <c r="G5883" i="9"/>
  <c r="G5879" i="9" s="1"/>
  <c r="G5886" i="9"/>
  <c r="G5887" i="9"/>
  <c r="G5888" i="9"/>
  <c r="G5889" i="9"/>
  <c r="G5892" i="9"/>
  <c r="G5891" i="9" s="1"/>
  <c r="G5893" i="9"/>
  <c r="G5894" i="9"/>
  <c r="G5897" i="9"/>
  <c r="G5898" i="9"/>
  <c r="G5901" i="9"/>
  <c r="G5902" i="9"/>
  <c r="G5900" i="9" s="1"/>
  <c r="G5910" i="9"/>
  <c r="G5911" i="9"/>
  <c r="G5914" i="9"/>
  <c r="G5913" i="9" s="1"/>
  <c r="G5922" i="9"/>
  <c r="G5921" i="9" s="1"/>
  <c r="G5925" i="9"/>
  <c r="G5924" i="9" s="1"/>
  <c r="G5928" i="9"/>
  <c r="G5927" i="9" s="1"/>
  <c r="G5931" i="9"/>
  <c r="G5932" i="9"/>
  <c r="G5933" i="9"/>
  <c r="G5934" i="9"/>
  <c r="G5935" i="9"/>
  <c r="G5936" i="9"/>
  <c r="G5939" i="9"/>
  <c r="G5940" i="9"/>
  <c r="G5941" i="9"/>
  <c r="G5942" i="9"/>
  <c r="G5943" i="9"/>
  <c r="G5946" i="9"/>
  <c r="G5947" i="9"/>
  <c r="G5948" i="9"/>
  <c r="G5949" i="9"/>
  <c r="G5950" i="9"/>
  <c r="G5951" i="9"/>
  <c r="G5952" i="9"/>
  <c r="G5953" i="9"/>
  <c r="G5954" i="9"/>
  <c r="G5955" i="9"/>
  <c r="G5956" i="9"/>
  <c r="G5957" i="9"/>
  <c r="G5960" i="9"/>
  <c r="G5961" i="9"/>
  <c r="G5962" i="9"/>
  <c r="G5963" i="9"/>
  <c r="G5964" i="9"/>
  <c r="G5965" i="9"/>
  <c r="G5968" i="9"/>
  <c r="G5969" i="9"/>
  <c r="G5970" i="9"/>
  <c r="G5971" i="9"/>
  <c r="G5972" i="9"/>
  <c r="G5973" i="9"/>
  <c r="G5976" i="9"/>
  <c r="G5975" i="9" s="1"/>
  <c r="G5979" i="9"/>
  <c r="G5980" i="9"/>
  <c r="G5981" i="9"/>
  <c r="G5982" i="9"/>
  <c r="G5985" i="9"/>
  <c r="G5986" i="9"/>
  <c r="G5984" i="9" s="1"/>
  <c r="G5987" i="9"/>
  <c r="G5988" i="9"/>
  <c r="G5991" i="9"/>
  <c r="G5992" i="9"/>
  <c r="G5993" i="9"/>
  <c r="G5994" i="9"/>
  <c r="G5997" i="9"/>
  <c r="G5998" i="9"/>
  <c r="G5999" i="9"/>
  <c r="G6000" i="9"/>
  <c r="G6003" i="9"/>
  <c r="G6004" i="9"/>
  <c r="G6005" i="9"/>
  <c r="G6006" i="9"/>
  <c r="G6007" i="9"/>
  <c r="G6010" i="9"/>
  <c r="G6009" i="9" s="1"/>
  <c r="G6013" i="9"/>
  <c r="G6012" i="9" s="1"/>
  <c r="G6016" i="9"/>
  <c r="G6015" i="9" s="1"/>
  <c r="G6018" i="9"/>
  <c r="G6019" i="9"/>
  <c r="G6020" i="9"/>
  <c r="G6022" i="9"/>
  <c r="G6023" i="9"/>
  <c r="G6026" i="9"/>
  <c r="G6025" i="9" s="1"/>
  <c r="G6028" i="9"/>
  <c r="G6029" i="9"/>
  <c r="G6032" i="9"/>
  <c r="G6031" i="9" s="1"/>
  <c r="G6035" i="9"/>
  <c r="G6034" i="9" s="1"/>
  <c r="G6043" i="9"/>
  <c r="G6042" i="9" s="1"/>
  <c r="G6046" i="9"/>
  <c r="G6045" i="9" s="1"/>
  <c r="G6049" i="9"/>
  <c r="G6048" i="9" s="1"/>
  <c r="G6051" i="9"/>
  <c r="G6052" i="9"/>
  <c r="G6055" i="9"/>
  <c r="G6054" i="9" s="1"/>
  <c r="G6063" i="9"/>
  <c r="G6064" i="9"/>
  <c r="G6065" i="9"/>
  <c r="G6066" i="9"/>
  <c r="G6067" i="9"/>
  <c r="G6069" i="9"/>
  <c r="G6070" i="9"/>
  <c r="G6073" i="9"/>
  <c r="G6072" i="9" s="1"/>
  <c r="G6075" i="9"/>
  <c r="G6076" i="9"/>
  <c r="G6079" i="9"/>
  <c r="G6080" i="9"/>
  <c r="G6088" i="9"/>
  <c r="G6087" i="9" s="1"/>
  <c r="G6091" i="9"/>
  <c r="G6090" i="9" s="1"/>
  <c r="G6094" i="9"/>
  <c r="G6093" i="9" s="1"/>
  <c r="G6097" i="9"/>
  <c r="G6096" i="9" s="1"/>
  <c r="G6100" i="9"/>
  <c r="G6099" i="9" s="1"/>
  <c r="G6107" i="9"/>
  <c r="G6108" i="9"/>
  <c r="G6111" i="9"/>
  <c r="G6112" i="9"/>
  <c r="G6115" i="9"/>
  <c r="G6116" i="9"/>
  <c r="G6124" i="9"/>
  <c r="G6123" i="9" s="1"/>
  <c r="G6127" i="9"/>
  <c r="G6126" i="9" s="1"/>
  <c r="G6136" i="9"/>
  <c r="G6135" i="9" s="1"/>
  <c r="G6137" i="9"/>
  <c r="G6140" i="9"/>
  <c r="G6139" i="9" s="1"/>
  <c r="G6141" i="9"/>
  <c r="G6144" i="9"/>
  <c r="G6145" i="9"/>
  <c r="G6148" i="9"/>
  <c r="G6149" i="9"/>
  <c r="G6152" i="9"/>
  <c r="G6151" i="9" s="1"/>
  <c r="G6153" i="9"/>
  <c r="G6156" i="9"/>
  <c r="G6157" i="9"/>
  <c r="G6160" i="9"/>
  <c r="G6159" i="9" s="1"/>
  <c r="G6161" i="9"/>
  <c r="G6164" i="9"/>
  <c r="G6163" i="9" s="1"/>
  <c r="G6172" i="9"/>
  <c r="G6173" i="9"/>
  <c r="G6176" i="9"/>
  <c r="G6175" i="9" s="1"/>
  <c r="G6178" i="9"/>
  <c r="G6179" i="9"/>
  <c r="G6182" i="9"/>
  <c r="G6181" i="9" s="1"/>
  <c r="G6184" i="9"/>
  <c r="G6185" i="9"/>
  <c r="G6188" i="9"/>
  <c r="G6187" i="9" s="1"/>
  <c r="G6190" i="9"/>
  <c r="G6191" i="9"/>
  <c r="G6194" i="9"/>
  <c r="G6193" i="9" s="1"/>
  <c r="G6196" i="9"/>
  <c r="G6197" i="9"/>
  <c r="G6200" i="9"/>
  <c r="G6199" i="9" s="1"/>
  <c r="G6202" i="9"/>
  <c r="G6203" i="9"/>
  <c r="G6206" i="9"/>
  <c r="G6205" i="9" s="1"/>
  <c r="G6208" i="9"/>
  <c r="G6209" i="9"/>
  <c r="G6212" i="9"/>
  <c r="G6211" i="9" s="1"/>
  <c r="G6214" i="9"/>
  <c r="G6215" i="9"/>
  <c r="G6218" i="9"/>
  <c r="G6217" i="9" s="1"/>
  <c r="G6220" i="9"/>
  <c r="G6221" i="9"/>
  <c r="G6224" i="9"/>
  <c r="G6223" i="9" s="1"/>
  <c r="G6226" i="9"/>
  <c r="G6227" i="9"/>
  <c r="G6236" i="9"/>
  <c r="G6235" i="9" s="1"/>
  <c r="G6238" i="9"/>
  <c r="G6239" i="9"/>
  <c r="G6242" i="9"/>
  <c r="G6241" i="9" s="1"/>
  <c r="G6244" i="9"/>
  <c r="G6245" i="9"/>
  <c r="G6248" i="9"/>
  <c r="G6247" i="9" s="1"/>
  <c r="G6250" i="9"/>
  <c r="G6251" i="9"/>
  <c r="G6254" i="9"/>
  <c r="G6253" i="9" s="1"/>
  <c r="G6256" i="9"/>
  <c r="G6257" i="9"/>
  <c r="G6260" i="9"/>
  <c r="G6259" i="9" s="1"/>
  <c r="G6262" i="9"/>
  <c r="G6263" i="9"/>
  <c r="G6266" i="9"/>
  <c r="G6265" i="9" s="1"/>
  <c r="G6268" i="9"/>
  <c r="G6269" i="9"/>
  <c r="G6272" i="9"/>
  <c r="G6271" i="9" s="1"/>
  <c r="G6274" i="9"/>
  <c r="G6275" i="9"/>
  <c r="G6278" i="9"/>
  <c r="G6277" i="9" s="1"/>
  <c r="G6280" i="9"/>
  <c r="G6281" i="9"/>
  <c r="G6284" i="9"/>
  <c r="G6283" i="9" s="1"/>
  <c r="G6286" i="9"/>
  <c r="G6287" i="9"/>
  <c r="G6290" i="9"/>
  <c r="G6289" i="9" s="1"/>
  <c r="G6292" i="9"/>
  <c r="G6293" i="9"/>
  <c r="G6302" i="9"/>
  <c r="G6301" i="9" s="1"/>
  <c r="G6311" i="9"/>
  <c r="G6312" i="9"/>
  <c r="G6315" i="9"/>
  <c r="G6314" i="9" s="1"/>
  <c r="G6324" i="9"/>
  <c r="G6325" i="9"/>
  <c r="G6328" i="9"/>
  <c r="G6327" i="9" s="1"/>
  <c r="G6330" i="9"/>
  <c r="G6331" i="9"/>
  <c r="G6334" i="9"/>
  <c r="G6333" i="9" s="1"/>
  <c r="G6336" i="9"/>
  <c r="G6337" i="9"/>
  <c r="G6340" i="9"/>
  <c r="G6339" i="9" s="1"/>
  <c r="G6342" i="9"/>
  <c r="G6343" i="9"/>
  <c r="G6346" i="9"/>
  <c r="G6345" i="9" s="1"/>
  <c r="G6348" i="9"/>
  <c r="G6349" i="9"/>
  <c r="G6352" i="9"/>
  <c r="G6351" i="9" s="1"/>
  <c r="G6354" i="9"/>
  <c r="G6355" i="9"/>
  <c r="G6358" i="9"/>
  <c r="G6357" i="9" s="1"/>
  <c r="G6360" i="9"/>
  <c r="G6361" i="9"/>
  <c r="G6364" i="9"/>
  <c r="G6363" i="9" s="1"/>
  <c r="G6366" i="9"/>
  <c r="G6367" i="9"/>
  <c r="G6370" i="9"/>
  <c r="G6369" i="9" s="1"/>
  <c r="G6379" i="9"/>
  <c r="G6380" i="9"/>
  <c r="G6381" i="9"/>
  <c r="G6382" i="9"/>
  <c r="G6378" i="9" s="1"/>
  <c r="G6385" i="9"/>
  <c r="G6386" i="9"/>
  <c r="G6387" i="9"/>
  <c r="G6388" i="9"/>
  <c r="G6389" i="9"/>
  <c r="G6392" i="9"/>
  <c r="G6391" i="9" s="1"/>
  <c r="G6395" i="9"/>
  <c r="G6394" i="9" s="1"/>
  <c r="G6396" i="9"/>
  <c r="G6399" i="9"/>
  <c r="G6400" i="9"/>
  <c r="G6401" i="9"/>
  <c r="G6402" i="9"/>
  <c r="G6403" i="9"/>
  <c r="G6404" i="9"/>
  <c r="G6405" i="9"/>
  <c r="G6406" i="9"/>
  <c r="G6407" i="9"/>
  <c r="G6408" i="9"/>
  <c r="G6409" i="9"/>
  <c r="G6412" i="9"/>
  <c r="G6413" i="9"/>
  <c r="G6414" i="9"/>
  <c r="G6415" i="9"/>
  <c r="G6416" i="9"/>
  <c r="G6419" i="9"/>
  <c r="G6420" i="9"/>
  <c r="G6418" i="9" s="1"/>
  <c r="G6422" i="9"/>
  <c r="G6423" i="9"/>
  <c r="G6426" i="9"/>
  <c r="G6425" i="9" s="1"/>
  <c r="G6429" i="9"/>
  <c r="G6428" i="9" s="1"/>
  <c r="G6432" i="9"/>
  <c r="G6431" i="9" s="1"/>
  <c r="G6435" i="9"/>
  <c r="G6436" i="9"/>
  <c r="G6437" i="9"/>
  <c r="G6434" i="9" s="1"/>
  <c r="G6438" i="9"/>
  <c r="G6441" i="9"/>
  <c r="G6442" i="9"/>
  <c r="G6443" i="9"/>
  <c r="G6444" i="9"/>
  <c r="G6445" i="9"/>
  <c r="G6446" i="9"/>
  <c r="G6447" i="9"/>
  <c r="G6448" i="9"/>
  <c r="G6451" i="9"/>
  <c r="G6450" i="9" s="1"/>
  <c r="G6454" i="9"/>
  <c r="G6453" i="9" s="1"/>
  <c r="G6463" i="9"/>
  <c r="G6462" i="9" s="1"/>
  <c r="G6466" i="9"/>
  <c r="G6465" i="9" s="1"/>
  <c r="G6469" i="9"/>
  <c r="G6468" i="9" s="1"/>
  <c r="G6471" i="9"/>
  <c r="G6472" i="9"/>
  <c r="G6475" i="9"/>
  <c r="G6474" i="9" s="1"/>
  <c r="G6477" i="9"/>
  <c r="G6478" i="9"/>
  <c r="G6479" i="9"/>
  <c r="G6482" i="9"/>
  <c r="G6481" i="9" s="1"/>
  <c r="G6483" i="9"/>
  <c r="G6486" i="9"/>
  <c r="G6487" i="9"/>
  <c r="G6488" i="9"/>
  <c r="G6489" i="9"/>
  <c r="G6492" i="9"/>
  <c r="G6493" i="9"/>
  <c r="G6494" i="9"/>
  <c r="G6495" i="9"/>
  <c r="G6496" i="9"/>
  <c r="G6499" i="9"/>
  <c r="G6500" i="9"/>
  <c r="G6498" i="9" s="1"/>
  <c r="G6501" i="9"/>
  <c r="G6502" i="9"/>
  <c r="G6505" i="9"/>
  <c r="G6506" i="9"/>
  <c r="G6507" i="9"/>
  <c r="G6508" i="9"/>
  <c r="G6509" i="9"/>
  <c r="G6512" i="9"/>
  <c r="G6513" i="9"/>
  <c r="G6514" i="9"/>
  <c r="G6515" i="9"/>
  <c r="G6518" i="9"/>
  <c r="G6519" i="9"/>
  <c r="G6520" i="9"/>
  <c r="G6521" i="9"/>
  <c r="G6524" i="9"/>
  <c r="G6525" i="9"/>
  <c r="G6526" i="9"/>
  <c r="G6527" i="9"/>
  <c r="G6528" i="9"/>
  <c r="G6529" i="9"/>
  <c r="G6530" i="9"/>
  <c r="G6531" i="9"/>
  <c r="G6532" i="9"/>
  <c r="G6535" i="9"/>
  <c r="G6536" i="9"/>
  <c r="G6537" i="9"/>
  <c r="G6538" i="9"/>
  <c r="G6534" i="9" s="1"/>
  <c r="G6539" i="9"/>
  <c r="G6542" i="9"/>
  <c r="G6543" i="9"/>
  <c r="G6544" i="9"/>
  <c r="G6545" i="9"/>
  <c r="G6548" i="9"/>
  <c r="G6549" i="9"/>
  <c r="G6550" i="9"/>
  <c r="G6551" i="9"/>
  <c r="G6554" i="9"/>
  <c r="G6555" i="9"/>
  <c r="G6556" i="9"/>
  <c r="G6553" i="9" s="1"/>
  <c r="G6557" i="9"/>
  <c r="G6560" i="9"/>
  <c r="G6561" i="9"/>
  <c r="G6562" i="9"/>
  <c r="G6565" i="9"/>
  <c r="G6566" i="9"/>
  <c r="G6567" i="9"/>
  <c r="G6568" i="9"/>
  <c r="G6571" i="9"/>
  <c r="G6570" i="9" s="1"/>
  <c r="G6574" i="9"/>
  <c r="G6573" i="9" s="1"/>
  <c r="G6577" i="9"/>
  <c r="G6576" i="9" s="1"/>
  <c r="G6578" i="9"/>
  <c r="G6579" i="9"/>
  <c r="G6580" i="9"/>
  <c r="G6590" i="9"/>
  <c r="G6591" i="9"/>
  <c r="G6592" i="9"/>
  <c r="G6593" i="9"/>
  <c r="G6596" i="9"/>
  <c r="G6597" i="9"/>
  <c r="G6598" i="9"/>
  <c r="G6599" i="9"/>
  <c r="G6602" i="9"/>
  <c r="G6603" i="9"/>
  <c r="G6604" i="9"/>
  <c r="G6605" i="9"/>
  <c r="G6608" i="9"/>
  <c r="G6609" i="9"/>
  <c r="G6610" i="9"/>
  <c r="G6611" i="9"/>
  <c r="G6614" i="9"/>
  <c r="G6613" i="9" s="1"/>
  <c r="G6615" i="9"/>
  <c r="G6616" i="9"/>
  <c r="G6617" i="9"/>
  <c r="G6620" i="9"/>
  <c r="G6621" i="9"/>
  <c r="G6622" i="9"/>
  <c r="G6623" i="9"/>
  <c r="G6626" i="9"/>
  <c r="G6627" i="9"/>
  <c r="G6628" i="9"/>
  <c r="G6629" i="9"/>
  <c r="G6632" i="9"/>
  <c r="G6631" i="9" s="1"/>
  <c r="G6633" i="9"/>
  <c r="G6634" i="9"/>
  <c r="G6635" i="9"/>
  <c r="G6638" i="9"/>
  <c r="G6639" i="9"/>
  <c r="G6640" i="9"/>
  <c r="G6641" i="9"/>
  <c r="G6644" i="9"/>
  <c r="G6645" i="9"/>
  <c r="G6646" i="9"/>
  <c r="G6647" i="9"/>
  <c r="G6650" i="9"/>
  <c r="G6651" i="9"/>
  <c r="G6652" i="9"/>
  <c r="G6653" i="9"/>
  <c r="G6656" i="9"/>
  <c r="G6655" i="9" s="1"/>
  <c r="G6657" i="9"/>
  <c r="G6658" i="9"/>
  <c r="G6659" i="9"/>
  <c r="G6662" i="9"/>
  <c r="G6663" i="9"/>
  <c r="G6664" i="9"/>
  <c r="G6665" i="9"/>
  <c r="G6668" i="9"/>
  <c r="G6669" i="9"/>
  <c r="G6670" i="9"/>
  <c r="G6671" i="9"/>
  <c r="G6674" i="9"/>
  <c r="G6675" i="9"/>
  <c r="G6676" i="9"/>
  <c r="G6677" i="9"/>
  <c r="G6680" i="9"/>
  <c r="G6681" i="9"/>
  <c r="G6682" i="9"/>
  <c r="G6683" i="9"/>
  <c r="G6684" i="9"/>
  <c r="G6687" i="9"/>
  <c r="G6688" i="9"/>
  <c r="G6689" i="9"/>
  <c r="G6690" i="9"/>
  <c r="G6693" i="9"/>
  <c r="G6694" i="9"/>
  <c r="G6695" i="9"/>
  <c r="G6696" i="9"/>
  <c r="G6697" i="9"/>
  <c r="G6700" i="9"/>
  <c r="G6701" i="9"/>
  <c r="G6702" i="9"/>
  <c r="G6703" i="9"/>
  <c r="G6704" i="9"/>
  <c r="G6707" i="9"/>
  <c r="G6708" i="9"/>
  <c r="G6706" i="9" s="1"/>
  <c r="G6709" i="9"/>
  <c r="G6710" i="9"/>
  <c r="G6713" i="9"/>
  <c r="G6714" i="9"/>
  <c r="G6715" i="9"/>
  <c r="G6716" i="9"/>
  <c r="G6719" i="9"/>
  <c r="G6720" i="9"/>
  <c r="G6721" i="9"/>
  <c r="G6722" i="9"/>
  <c r="G6732" i="9"/>
  <c r="G6733" i="9"/>
  <c r="G6734" i="9"/>
  <c r="G6735" i="9"/>
  <c r="G6736" i="9"/>
  <c r="G6739" i="9"/>
  <c r="G6740" i="9"/>
  <c r="G6741" i="9"/>
  <c r="G6742" i="9"/>
  <c r="G6743" i="9"/>
  <c r="G6751" i="9"/>
  <c r="G6752" i="9"/>
  <c r="G6755" i="9"/>
  <c r="G6754" i="9" s="1"/>
  <c r="G6757" i="9"/>
  <c r="G6758" i="9"/>
  <c r="G6761" i="9"/>
  <c r="G6760" i="9" s="1"/>
  <c r="G6764" i="9"/>
  <c r="G6763" i="9" s="1"/>
  <c r="G6767" i="9"/>
  <c r="G6766" i="9" s="1"/>
  <c r="G6770" i="9"/>
  <c r="G6769" i="9" s="1"/>
  <c r="G6773" i="9"/>
  <c r="G6772" i="9" s="1"/>
  <c r="G6775" i="9"/>
  <c r="G6776" i="9"/>
  <c r="G6779" i="9"/>
  <c r="G6778" i="9" s="1"/>
  <c r="G6781" i="9"/>
  <c r="G6782" i="9"/>
  <c r="G6785" i="9"/>
  <c r="G6784" i="9" s="1"/>
  <c r="G6794" i="9"/>
  <c r="G6793" i="9" s="1"/>
  <c r="G6797" i="9"/>
  <c r="G6796" i="9" s="1"/>
  <c r="G6800" i="9"/>
  <c r="G6799" i="9" s="1"/>
  <c r="G6810" i="9"/>
  <c r="G6809" i="9" s="1"/>
  <c r="G6812" i="9"/>
  <c r="G6813" i="9"/>
  <c r="G6816" i="9"/>
  <c r="G6815" i="9" s="1"/>
  <c r="G6818" i="9"/>
  <c r="G6819" i="9"/>
  <c r="G6822" i="9"/>
  <c r="G6821" i="9" s="1"/>
  <c r="G6825" i="9"/>
  <c r="G6824" i="9" s="1"/>
  <c r="G6828" i="9"/>
  <c r="G6827" i="9" s="1"/>
  <c r="G6838" i="9"/>
  <c r="G6837" i="9" s="1"/>
  <c r="G6841" i="9"/>
  <c r="G6840" i="9" s="1"/>
  <c r="G6850" i="9"/>
  <c r="G6851" i="9"/>
  <c r="G6854" i="9"/>
  <c r="G6853" i="9" s="1"/>
  <c r="G6863" i="9"/>
  <c r="G6864" i="9"/>
  <c r="G6867" i="9"/>
  <c r="G6866" i="9" s="1"/>
  <c r="G6870" i="9"/>
  <c r="G6869" i="9" s="1"/>
  <c r="G6873" i="9"/>
  <c r="G6872" i="9" s="1"/>
  <c r="G6876" i="9"/>
  <c r="G6875" i="9" s="1"/>
  <c r="G6879" i="9"/>
  <c r="G6878" i="9" s="1"/>
  <c r="G6881" i="9"/>
  <c r="G6882" i="9"/>
  <c r="G6885" i="9"/>
  <c r="G6884" i="9" s="1"/>
  <c r="G6894" i="9"/>
  <c r="G6895" i="9"/>
  <c r="G6904" i="9"/>
  <c r="G6903" i="9" s="1"/>
  <c r="G6907" i="9"/>
  <c r="G6906" i="9" s="1"/>
  <c r="G6910" i="9"/>
  <c r="G6909" i="9" s="1"/>
  <c r="G6913" i="9"/>
  <c r="G6912" i="9" s="1"/>
  <c r="G6916" i="9"/>
  <c r="G6915" i="9" s="1"/>
  <c r="G6918" i="9"/>
  <c r="G6919" i="9"/>
  <c r="G6922" i="9"/>
  <c r="G6921" i="9" s="1"/>
  <c r="G6924" i="9"/>
  <c r="G6925" i="9"/>
  <c r="G6928" i="9"/>
  <c r="G6927" i="9" s="1"/>
  <c r="G6931" i="9"/>
  <c r="G6930" i="9" s="1"/>
  <c r="G6934" i="9"/>
  <c r="G6933" i="9" s="1"/>
  <c r="G6943" i="9"/>
  <c r="G6942" i="9" s="1"/>
  <c r="G6946" i="9"/>
  <c r="G6945" i="9" s="1"/>
  <c r="G6948" i="9"/>
  <c r="G6949" i="9"/>
  <c r="G6952" i="9"/>
  <c r="G6951" i="9" s="1"/>
  <c r="G6954" i="9"/>
  <c r="G6955" i="9"/>
  <c r="G6958" i="9"/>
  <c r="G6957" i="9" s="1"/>
  <c r="G6961" i="9"/>
  <c r="G6960" i="9" s="1"/>
  <c r="G6966" i="9"/>
  <c r="G6965" i="9" s="1"/>
  <c r="G6969" i="9"/>
  <c r="G6968" i="9" s="1"/>
  <c r="G6972" i="9"/>
  <c r="G6971" i="9" s="1"/>
  <c r="G6980" i="9"/>
  <c r="G6981" i="9"/>
  <c r="G6984" i="9"/>
  <c r="G6983" i="9" s="1"/>
  <c r="G6986" i="9"/>
  <c r="G6987" i="9"/>
  <c r="G6990" i="9"/>
  <c r="G6989" i="9" s="1"/>
  <c r="G6993" i="9"/>
  <c r="G6992" i="9" s="1"/>
  <c r="G6996" i="9"/>
  <c r="G6995" i="9" s="1"/>
  <c r="G6999" i="9"/>
  <c r="G6998" i="9" s="1"/>
  <c r="G7002" i="9"/>
  <c r="G7001" i="9" s="1"/>
  <c r="G7004" i="9"/>
  <c r="G7005" i="9"/>
  <c r="G7008" i="9"/>
  <c r="G7007" i="9" s="1"/>
  <c r="G7010" i="9"/>
  <c r="G7011" i="9"/>
  <c r="G7020" i="9"/>
  <c r="G7019" i="9" s="1"/>
  <c r="G7023" i="9"/>
  <c r="G7022" i="9" s="1"/>
  <c r="G7026" i="9"/>
  <c r="G7025" i="9" s="1"/>
  <c r="G7029" i="9"/>
  <c r="G7028" i="9" s="1"/>
  <c r="G7032" i="9"/>
  <c r="G7031" i="9" s="1"/>
  <c r="G7035" i="9"/>
  <c r="G7034" i="9" s="1"/>
  <c r="G7038" i="9"/>
  <c r="G7037" i="9" s="1"/>
  <c r="G7043" i="9"/>
  <c r="G7042" i="9" s="1"/>
  <c r="G7046" i="9"/>
  <c r="G7045" i="9" s="1"/>
  <c r="G7048" i="9"/>
  <c r="G7049" i="9"/>
  <c r="G7058" i="9"/>
  <c r="G7059" i="9"/>
  <c r="G7060" i="9"/>
  <c r="G7061" i="9"/>
  <c r="G7062" i="9"/>
  <c r="G7065" i="9"/>
  <c r="G7064" i="9" s="1"/>
  <c r="G7066" i="9"/>
  <c r="G7067" i="9"/>
  <c r="G7068" i="9"/>
  <c r="G7071" i="9"/>
  <c r="G7072" i="9"/>
  <c r="G7073" i="9"/>
  <c r="G7074" i="9"/>
  <c r="G7075" i="9"/>
  <c r="G7084" i="9"/>
  <c r="G7085" i="9"/>
  <c r="G7086" i="9"/>
  <c r="G7087" i="9"/>
  <c r="G7090" i="9"/>
  <c r="G7091" i="9"/>
  <c r="G7092" i="9"/>
  <c r="G7093" i="9"/>
  <c r="G7089" i="9" s="1"/>
  <c r="G7094" i="9"/>
  <c r="G7095" i="9"/>
  <c r="G7098" i="9"/>
  <c r="G7099" i="9"/>
  <c r="G7100" i="9"/>
  <c r="G7101" i="9"/>
  <c r="G7102" i="9"/>
  <c r="G7103" i="9"/>
  <c r="G7106" i="9"/>
  <c r="G7107" i="9"/>
  <c r="G7108" i="9"/>
  <c r="G7109" i="9"/>
  <c r="G7112" i="9"/>
  <c r="G7113" i="9"/>
  <c r="G7114" i="9"/>
  <c r="G7115" i="9"/>
  <c r="G7118" i="9"/>
  <c r="G7117" i="9" s="1"/>
  <c r="G7119" i="9"/>
  <c r="G7122" i="9"/>
  <c r="G7123" i="9"/>
  <c r="G7121" i="9" s="1"/>
  <c r="G7124" i="9"/>
  <c r="G7125" i="9"/>
  <c r="G7133" i="9"/>
  <c r="G7134" i="9"/>
  <c r="G7135" i="9"/>
  <c r="G7136" i="9"/>
  <c r="G7139" i="9"/>
  <c r="G7138" i="9" s="1"/>
  <c r="G7146" i="9"/>
  <c r="G7147" i="9"/>
  <c r="G7150" i="9"/>
  <c r="G7149" i="9" s="1"/>
  <c r="G7157" i="9"/>
  <c r="G7158" i="9"/>
  <c r="G7167" i="9"/>
  <c r="G7168" i="9"/>
  <c r="G7169" i="9"/>
  <c r="G7170" i="9"/>
  <c r="G7173" i="9"/>
  <c r="G7172" i="9" s="1"/>
  <c r="G7175" i="9"/>
  <c r="G7176" i="9"/>
  <c r="G7179" i="9"/>
  <c r="G7178" i="9" s="1"/>
  <c r="G7182" i="9"/>
  <c r="G7181" i="9" s="1"/>
  <c r="G7185" i="9"/>
  <c r="G7184" i="9" s="1"/>
  <c r="G7188" i="9"/>
  <c r="G7187" i="9" s="1"/>
  <c r="G7191" i="9"/>
  <c r="G7190" i="9" s="1"/>
  <c r="G7194" i="9"/>
  <c r="G7193" i="9" s="1"/>
  <c r="G7197" i="9"/>
  <c r="G7196" i="9" s="1"/>
  <c r="G7205" i="9"/>
  <c r="G7204" i="9" s="1"/>
  <c r="G7208" i="9"/>
  <c r="G7207" i="9" s="1"/>
  <c r="G7211" i="9"/>
  <c r="G7210" i="9" s="1"/>
  <c r="G7219" i="9"/>
  <c r="G7218" i="9" s="1"/>
  <c r="G7222" i="9"/>
  <c r="G7221" i="9" s="1"/>
  <c r="G7225" i="9"/>
  <c r="G7224" i="9" s="1"/>
  <c r="G7228" i="9"/>
  <c r="G7227" i="9" s="1"/>
  <c r="G7230" i="9"/>
  <c r="G7231" i="9"/>
  <c r="G7234" i="9"/>
  <c r="G7233" i="9" s="1"/>
  <c r="G7241" i="9"/>
  <c r="G7242" i="9"/>
  <c r="G7245" i="9"/>
  <c r="G7244" i="9" s="1"/>
  <c r="G7248" i="9"/>
  <c r="G7247" i="9" s="1"/>
  <c r="G7251" i="9"/>
  <c r="G7250" i="9" s="1"/>
  <c r="G7254" i="9"/>
  <c r="G7253" i="9" s="1"/>
  <c r="G7257" i="9"/>
  <c r="G7256" i="9" s="1"/>
  <c r="G7259" i="9"/>
  <c r="G7260" i="9"/>
  <c r="G7267" i="9"/>
  <c r="G7266" i="9" s="1"/>
  <c r="G7269" i="9"/>
  <c r="G7270" i="9"/>
  <c r="G7273" i="9"/>
  <c r="G7272" i="9" s="1"/>
  <c r="G7276" i="9"/>
  <c r="G7275" i="9" s="1"/>
  <c r="G7284" i="9"/>
  <c r="G7282" i="9" s="1"/>
  <c r="G7288" i="9"/>
  <c r="G7286" i="9" s="1"/>
  <c r="G7292" i="9"/>
  <c r="G7290" i="9" s="1"/>
  <c r="G7294" i="9"/>
  <c r="G7296" i="9"/>
  <c r="G7300" i="9"/>
  <c r="G7298" i="9" s="1"/>
  <c r="G7304" i="9"/>
  <c r="G7305" i="9"/>
  <c r="G7309" i="9"/>
  <c r="G7307" i="9" s="1"/>
  <c r="G7310" i="9"/>
  <c r="G7314" i="9"/>
  <c r="G7312" i="9" s="1"/>
  <c r="G7318" i="9"/>
  <c r="G7316" i="9" s="1"/>
  <c r="G7322" i="9"/>
  <c r="G7320" i="9" s="1"/>
  <c r="G7324" i="9"/>
  <c r="G7326" i="9"/>
  <c r="G7327" i="9"/>
  <c r="G7328" i="9"/>
  <c r="G7329" i="9"/>
  <c r="G7330" i="9"/>
  <c r="G7332" i="9"/>
  <c r="G7333" i="9"/>
  <c r="G7335" i="9"/>
  <c r="G7337" i="9"/>
  <c r="G7342" i="9"/>
  <c r="G7345" i="9"/>
  <c r="G7348" i="9"/>
  <c r="G7349" i="9"/>
  <c r="G7352" i="9"/>
  <c r="G7353" i="9"/>
  <c r="G7356" i="9"/>
  <c r="G7360" i="9"/>
  <c r="G7361" i="9"/>
  <c r="G7364" i="9"/>
  <c r="G7366" i="9"/>
  <c r="G7368" i="9"/>
  <c r="G7369" i="9"/>
  <c r="G7370" i="9"/>
  <c r="G7371" i="9"/>
  <c r="G7372" i="9"/>
  <c r="G7374" i="9"/>
  <c r="G7375" i="9"/>
  <c r="G7383" i="9"/>
  <c r="G7384" i="9"/>
  <c r="G7385" i="9"/>
  <c r="G7386" i="9"/>
  <c r="G7387" i="9"/>
  <c r="G7389" i="9"/>
  <c r="G7390" i="9"/>
  <c r="G7391" i="9"/>
  <c r="G7393" i="9"/>
  <c r="G7394" i="9"/>
  <c r="G7395" i="9"/>
  <c r="G7396" i="9"/>
  <c r="G7398" i="9"/>
  <c r="G7399" i="9"/>
  <c r="G7400" i="9"/>
  <c r="G7404" i="9"/>
  <c r="G7402" i="9" s="1"/>
  <c r="G7405" i="9"/>
  <c r="G7407" i="9"/>
  <c r="G7408" i="9"/>
  <c r="G7410" i="9"/>
  <c r="G7411" i="9"/>
  <c r="G7413" i="9"/>
  <c r="G7417" i="9"/>
  <c r="G7418" i="9"/>
  <c r="G7419" i="9"/>
  <c r="G7421" i="9"/>
  <c r="G7422" i="9"/>
  <c r="G7423" i="9"/>
  <c r="G7425" i="9"/>
  <c r="G7426" i="9"/>
  <c r="G7427" i="9"/>
  <c r="G7428" i="9"/>
  <c r="G7430" i="9"/>
  <c r="G7431" i="9"/>
  <c r="G7432" i="9"/>
  <c r="G7435" i="9"/>
  <c r="G7437" i="9"/>
  <c r="G7438" i="9"/>
  <c r="G7440" i="9"/>
  <c r="G7441" i="9"/>
  <c r="G7443" i="9"/>
  <c r="G7447" i="9"/>
  <c r="G7448" i="9"/>
  <c r="G7449" i="9"/>
  <c r="G7451" i="9"/>
  <c r="G7452" i="9"/>
  <c r="G7453" i="9"/>
  <c r="G7455" i="9"/>
  <c r="G7456" i="9"/>
  <c r="G7457" i="9"/>
  <c r="G7458" i="9"/>
  <c r="G7460" i="9"/>
  <c r="G7461" i="9"/>
  <c r="G7462" i="9"/>
  <c r="G7467" i="9"/>
  <c r="G7469" i="9"/>
  <c r="G7470" i="9"/>
  <c r="G7472" i="9"/>
  <c r="G7473" i="9"/>
  <c r="G7475" i="9"/>
  <c r="G7479" i="9"/>
  <c r="G7480" i="9"/>
  <c r="G7481" i="9"/>
  <c r="G7482" i="9"/>
  <c r="G7484" i="9"/>
  <c r="G7485" i="9"/>
  <c r="G7487" i="9"/>
  <c r="G7488" i="9"/>
  <c r="G7492" i="9"/>
  <c r="G7493" i="9"/>
  <c r="G7494" i="9"/>
  <c r="G7495" i="9"/>
  <c r="G7497" i="9"/>
  <c r="G7498" i="9"/>
  <c r="G7500" i="9"/>
  <c r="G7501" i="9"/>
  <c r="G7505" i="9"/>
  <c r="G7506" i="9"/>
  <c r="G7510" i="9"/>
  <c r="G7511" i="9"/>
  <c r="G7508" i="9" s="1"/>
  <c r="G7513" i="9"/>
  <c r="G7515" i="9"/>
  <c r="G7519" i="9"/>
  <c r="G7517" i="9" s="1"/>
  <c r="G7523" i="9"/>
  <c r="G7524" i="9"/>
  <c r="G7526" i="9"/>
  <c r="G7528" i="9"/>
  <c r="G7532" i="9"/>
  <c r="G7534" i="9"/>
  <c r="G7535" i="9"/>
  <c r="G7537" i="9"/>
  <c r="G7538" i="9"/>
  <c r="G7540" i="9"/>
  <c r="G7544" i="9"/>
  <c r="G7545" i="9"/>
  <c r="G7546" i="9"/>
  <c r="G7548" i="9"/>
  <c r="G7549" i="9"/>
  <c r="G7550" i="9"/>
  <c r="G7552" i="9"/>
  <c r="G7553" i="9"/>
  <c r="G7554" i="9"/>
  <c r="G7555" i="9"/>
  <c r="G7557" i="9"/>
  <c r="G7558" i="9"/>
  <c r="G7559" i="9"/>
  <c r="G7562" i="9"/>
  <c r="G7564" i="9"/>
  <c r="G7565" i="9"/>
  <c r="G7567" i="9"/>
  <c r="G7568" i="9"/>
  <c r="G7570" i="9"/>
  <c r="G7573" i="9"/>
  <c r="G7574" i="9"/>
  <c r="G7575" i="9"/>
  <c r="G7577" i="9"/>
  <c r="G7581" i="9"/>
  <c r="G7582" i="9"/>
  <c r="G7583" i="9"/>
  <c r="G7584" i="9"/>
  <c r="G7586" i="9"/>
  <c r="G7587" i="9"/>
  <c r="G7589" i="9"/>
  <c r="G7590" i="9"/>
  <c r="G7594" i="9"/>
  <c r="G7595" i="9"/>
  <c r="G7596" i="9"/>
  <c r="G7597" i="9"/>
  <c r="G7599" i="9"/>
  <c r="G7603" i="9"/>
  <c r="G7604" i="9"/>
  <c r="G7605" i="9"/>
  <c r="G7607" i="9"/>
  <c r="G7608" i="9"/>
  <c r="G7609" i="9"/>
  <c r="G7611" i="9"/>
  <c r="G7612" i="9"/>
  <c r="G7613" i="9"/>
  <c r="G7614" i="9"/>
  <c r="G7616" i="9"/>
  <c r="G7617" i="9"/>
  <c r="G7618" i="9"/>
  <c r="G7621" i="9"/>
  <c r="G7623" i="9"/>
  <c r="G7624" i="9"/>
  <c r="G7626" i="9"/>
  <c r="G7627" i="9"/>
  <c r="G7629" i="9"/>
  <c r="G7632" i="9"/>
  <c r="G7633" i="9"/>
  <c r="G7634" i="9"/>
  <c r="G7636" i="9"/>
  <c r="G7640" i="9"/>
  <c r="G7641" i="9"/>
  <c r="G7642" i="9"/>
  <c r="G7644" i="9"/>
  <c r="G7645" i="9"/>
  <c r="G7646" i="9"/>
  <c r="G7648" i="9"/>
  <c r="G7649" i="9"/>
  <c r="G7650" i="9"/>
  <c r="G7651" i="9"/>
  <c r="G7653" i="9"/>
  <c r="G7654" i="9"/>
  <c r="G7655" i="9"/>
  <c r="G7658" i="9"/>
  <c r="G7660" i="9"/>
  <c r="G7661" i="9"/>
  <c r="G7663" i="9"/>
  <c r="G7664" i="9"/>
  <c r="G7666" i="9"/>
  <c r="G7669" i="9"/>
  <c r="G7670" i="9"/>
  <c r="G7671" i="9"/>
  <c r="G7673" i="9"/>
  <c r="G7677" i="9"/>
  <c r="G7675" i="9" s="1"/>
  <c r="G7678" i="9"/>
  <c r="G7679" i="9"/>
  <c r="G7681" i="9"/>
  <c r="G7682" i="9"/>
  <c r="G7683" i="9"/>
  <c r="G7685" i="9"/>
  <c r="G7686" i="9"/>
  <c r="G7687" i="9"/>
  <c r="G7688" i="9"/>
  <c r="G7690" i="9"/>
  <c r="G7691" i="9"/>
  <c r="G7692" i="9"/>
  <c r="G7695" i="9"/>
  <c r="G7697" i="9"/>
  <c r="G7698" i="9"/>
  <c r="G7700" i="9"/>
  <c r="G7701" i="9"/>
  <c r="G7703" i="9"/>
  <c r="G7706" i="9"/>
  <c r="G7707" i="9"/>
  <c r="G7708" i="9"/>
  <c r="G7710" i="9"/>
  <c r="G7714" i="9"/>
  <c r="G7715" i="9"/>
  <c r="G7716" i="9"/>
  <c r="G7718" i="9"/>
  <c r="G7719" i="9"/>
  <c r="G7720" i="9"/>
  <c r="G7722" i="9"/>
  <c r="G7723" i="9"/>
  <c r="G7724" i="9"/>
  <c r="G7725" i="9"/>
  <c r="G7727" i="9"/>
  <c r="G7728" i="9"/>
  <c r="G7729" i="9"/>
  <c r="G7732" i="9"/>
  <c r="G7734" i="9"/>
  <c r="G7735" i="9"/>
  <c r="G7737" i="9"/>
  <c r="G7738" i="9"/>
  <c r="G7740" i="9"/>
  <c r="G7743" i="9"/>
  <c r="G7744" i="9"/>
  <c r="G7745" i="9"/>
  <c r="G7747" i="9"/>
  <c r="G7750" i="9"/>
  <c r="G7749" i="9" s="1"/>
  <c r="G7754" i="9"/>
  <c r="G7755" i="9"/>
  <c r="G7756" i="9"/>
  <c r="G7757" i="9"/>
  <c r="G7758" i="9"/>
  <c r="G7759" i="9"/>
  <c r="G7761" i="9"/>
  <c r="G7762" i="9"/>
  <c r="G7763" i="9"/>
  <c r="G7765" i="9"/>
  <c r="G7766" i="9"/>
  <c r="G7767" i="9"/>
  <c r="G7768" i="9"/>
  <c r="G7770" i="9"/>
  <c r="G7771" i="9"/>
  <c r="G7772" i="9"/>
  <c r="G7775" i="9"/>
  <c r="G7776" i="9"/>
  <c r="G7778" i="9"/>
  <c r="G7779" i="9"/>
  <c r="G7781" i="9"/>
  <c r="G7782" i="9"/>
  <c r="G7784" i="9"/>
  <c r="G7788" i="9"/>
  <c r="G7789" i="9"/>
  <c r="G7790" i="9"/>
  <c r="G7791" i="9"/>
  <c r="G7792" i="9"/>
  <c r="G7793" i="9"/>
  <c r="G7795" i="9"/>
  <c r="G7796" i="9"/>
  <c r="G7797" i="9"/>
  <c r="G7799" i="9"/>
  <c r="G7800" i="9"/>
  <c r="G7801" i="9"/>
  <c r="G7802" i="9"/>
  <c r="G7804" i="9"/>
  <c r="G7805" i="9"/>
  <c r="G7806" i="9"/>
  <c r="G7809" i="9"/>
  <c r="G7810" i="9"/>
  <c r="G7812" i="9"/>
  <c r="G7813" i="9"/>
  <c r="G7815" i="9"/>
  <c r="G7816" i="9"/>
  <c r="G7818" i="9"/>
  <c r="G7822" i="9"/>
  <c r="G7823" i="9"/>
  <c r="G7824" i="9"/>
  <c r="G7826" i="9"/>
  <c r="G7827" i="9"/>
  <c r="G7829" i="9"/>
  <c r="G7830" i="9"/>
  <c r="G7832" i="9"/>
  <c r="G7836" i="9"/>
  <c r="G7837" i="9"/>
  <c r="G7838" i="9"/>
  <c r="G7839" i="9"/>
  <c r="G7840" i="9"/>
  <c r="G7841" i="9"/>
  <c r="G7842" i="9"/>
  <c r="G7846" i="9"/>
  <c r="G7847" i="9"/>
  <c r="G7848" i="9"/>
  <c r="G7849" i="9"/>
  <c r="G7850" i="9"/>
  <c r="G7852" i="9"/>
  <c r="G7859" i="9"/>
  <c r="G7858" i="9" s="1"/>
  <c r="G7862" i="9"/>
  <c r="G7861" i="9" s="1"/>
  <c r="G7864" i="9"/>
  <c r="G7865" i="9"/>
  <c r="G7868" i="9"/>
  <c r="G7867" i="9" s="1"/>
  <c r="G7874" i="9"/>
  <c r="G7875" i="9"/>
  <c r="G7878" i="9"/>
  <c r="G7877" i="9" s="1"/>
  <c r="G7881" i="9"/>
  <c r="G7880" i="9" s="1"/>
  <c r="G7884" i="9"/>
  <c r="G7883" i="9" s="1"/>
  <c r="G7887" i="9"/>
  <c r="G7886" i="9" s="1"/>
  <c r="G7890" i="9"/>
  <c r="G7889" i="9" s="1"/>
  <c r="G7892" i="9"/>
  <c r="G7893" i="9"/>
  <c r="G7896" i="9"/>
  <c r="G7897" i="9"/>
  <c r="G7898" i="9"/>
  <c r="G7899" i="9"/>
  <c r="G7900" i="9"/>
  <c r="G7901" i="9"/>
  <c r="G7902" i="9"/>
  <c r="G7903" i="9"/>
  <c r="G7904" i="9"/>
  <c r="G7905" i="9"/>
  <c r="G7906" i="9"/>
  <c r="G7909" i="9"/>
  <c r="G7910" i="9"/>
  <c r="G7911" i="9"/>
  <c r="G7914" i="9"/>
  <c r="G7913" i="9" s="1"/>
  <c r="G7917" i="9"/>
  <c r="G7916" i="9" s="1"/>
  <c r="G7920" i="9"/>
  <c r="G7919" i="9" s="1"/>
  <c r="G7922" i="9"/>
  <c r="G7923" i="9"/>
  <c r="G7926" i="9"/>
  <c r="G7925" i="9" s="1"/>
  <c r="G7928" i="9"/>
  <c r="G7929" i="9"/>
  <c r="G7932" i="9"/>
  <c r="G7931" i="9" s="1"/>
  <c r="G7935" i="9"/>
  <c r="G7936" i="9"/>
  <c r="G7934" i="9" s="1"/>
  <c r="G7939" i="9"/>
  <c r="G7940" i="9"/>
  <c r="G7941" i="9"/>
  <c r="G7942" i="9"/>
  <c r="G7943" i="9"/>
  <c r="G7944" i="9"/>
  <c r="G7947" i="9"/>
  <c r="G7946" i="9" s="1"/>
  <c r="G7949" i="9"/>
  <c r="G7951" i="9"/>
  <c r="G7954" i="9"/>
  <c r="G7953" i="9" s="1"/>
  <c r="G7956" i="9"/>
  <c r="G7957" i="9"/>
  <c r="G7960" i="9"/>
  <c r="G7959" i="9" s="1"/>
  <c r="G7966" i="9"/>
  <c r="G7967" i="9"/>
  <c r="G7970" i="9"/>
  <c r="G7969" i="9" s="1"/>
  <c r="G7972" i="9"/>
  <c r="G7973" i="9"/>
  <c r="G7980" i="9"/>
  <c r="G7979" i="9" s="1"/>
  <c r="G7982" i="9"/>
  <c r="G7983" i="9"/>
  <c r="G7986" i="9"/>
  <c r="G7985" i="9" s="1"/>
  <c r="G7988" i="9"/>
  <c r="G7989" i="9"/>
  <c r="G7992" i="9"/>
  <c r="G7991" i="9" s="1"/>
  <c r="H1538" i="2"/>
  <c r="H1537" i="2"/>
  <c r="H1536" i="2"/>
  <c r="H1535" i="2"/>
  <c r="H1534" i="2"/>
  <c r="H1527" i="2"/>
  <c r="H1526" i="2"/>
  <c r="H1525" i="2"/>
  <c r="H1528" i="2" s="1"/>
  <c r="H1518" i="2"/>
  <c r="H1517" i="2"/>
  <c r="H1516" i="2"/>
  <c r="H1515" i="2"/>
  <c r="H1514" i="2"/>
  <c r="H1513" i="2"/>
  <c r="H1512" i="2"/>
  <c r="H1511" i="2"/>
  <c r="H1510" i="2"/>
  <c r="H1509" i="2"/>
  <c r="H1508" i="2"/>
  <c r="H1507" i="2"/>
  <c r="H1506" i="2"/>
  <c r="H1505" i="2"/>
  <c r="H1504" i="2"/>
  <c r="H1503" i="2"/>
  <c r="H1502" i="2"/>
  <c r="H1501" i="2"/>
  <c r="H1500" i="2"/>
  <c r="H1499" i="2"/>
  <c r="H1498" i="2"/>
  <c r="H1497" i="2"/>
  <c r="H1496" i="2"/>
  <c r="H1489" i="2"/>
  <c r="H1488" i="2"/>
  <c r="H1487" i="2"/>
  <c r="H1486" i="2"/>
  <c r="H1475" i="2"/>
  <c r="H1474" i="2"/>
  <c r="H1472" i="2"/>
  <c r="H1471" i="2"/>
  <c r="H1469" i="2"/>
  <c r="H1468" i="2"/>
  <c r="H1466" i="2"/>
  <c r="H1465" i="2"/>
  <c r="H1459" i="2"/>
  <c r="H1458" i="2"/>
  <c r="H1457" i="2"/>
  <c r="H1456" i="2"/>
  <c r="H1455" i="2"/>
  <c r="H1454" i="2"/>
  <c r="H1447" i="2"/>
  <c r="H1446" i="2"/>
  <c r="H1445" i="2"/>
  <c r="H1444" i="2"/>
  <c r="H1443" i="2"/>
  <c r="H1442" i="2"/>
  <c r="H1441" i="2"/>
  <c r="H1440" i="2"/>
  <c r="H1439" i="2"/>
  <c r="H1438" i="2"/>
  <c r="H1437" i="2"/>
  <c r="H1436" i="2"/>
  <c r="H1435" i="2"/>
  <c r="H1448" i="2" s="1"/>
  <c r="H1428" i="2"/>
  <c r="H1426" i="2"/>
  <c r="H1425" i="2"/>
  <c r="H1418" i="2"/>
  <c r="H1417" i="2"/>
  <c r="H1416" i="2"/>
  <c r="H1415" i="2"/>
  <c r="H1414" i="2"/>
  <c r="H1413" i="2"/>
  <c r="H1412" i="2"/>
  <c r="H1404" i="2"/>
  <c r="H1403" i="2"/>
  <c r="H1402" i="2"/>
  <c r="H1401" i="2"/>
  <c r="H1400" i="2"/>
  <c r="H1399" i="2"/>
  <c r="H1405" i="2" s="1"/>
  <c r="H1391" i="2"/>
  <c r="H1390" i="2"/>
  <c r="H1389" i="2"/>
  <c r="H1381" i="2"/>
  <c r="H1380" i="2"/>
  <c r="H1379" i="2"/>
  <c r="H1378" i="2"/>
  <c r="H1377" i="2"/>
  <c r="H1376" i="2"/>
  <c r="H1375" i="2"/>
  <c r="H1374" i="2"/>
  <c r="H1373" i="2"/>
  <c r="H1372" i="2"/>
  <c r="H1363" i="2"/>
  <c r="H1364" i="2" s="1"/>
  <c r="H1355" i="2"/>
  <c r="H1354" i="2"/>
  <c r="H1346" i="2"/>
  <c r="H1345" i="2"/>
  <c r="H1347" i="2" s="1"/>
  <c r="H1337" i="2"/>
  <c r="H1336" i="2"/>
  <c r="H1335" i="2"/>
  <c r="H1334" i="2"/>
  <c r="H1333" i="2"/>
  <c r="H1332" i="2"/>
  <c r="H1322" i="2"/>
  <c r="H1321" i="2"/>
  <c r="H1320" i="2"/>
  <c r="H1311" i="2"/>
  <c r="H1310" i="2"/>
  <c r="H1308" i="2"/>
  <c r="H1307" i="2"/>
  <c r="H1306" i="2"/>
  <c r="H1304" i="2"/>
  <c r="H1303" i="2"/>
  <c r="H1301" i="2"/>
  <c r="H1291" i="2"/>
  <c r="H1290" i="2"/>
  <c r="H1288" i="2"/>
  <c r="H1287" i="2"/>
  <c r="H1285" i="2"/>
  <c r="H1284" i="2"/>
  <c r="H1283" i="2"/>
  <c r="H1273" i="2"/>
  <c r="H1272" i="2"/>
  <c r="H1271" i="2"/>
  <c r="H1269" i="2"/>
  <c r="H1268" i="2"/>
  <c r="H1267" i="2"/>
  <c r="H1266" i="2"/>
  <c r="H1264" i="2"/>
  <c r="H1263" i="2"/>
  <c r="H1254" i="2"/>
  <c r="H1253" i="2"/>
  <c r="H1252" i="2"/>
  <c r="H1250" i="2"/>
  <c r="H1249" i="2"/>
  <c r="H1248" i="2"/>
  <c r="H1247" i="2"/>
  <c r="H1245" i="2"/>
  <c r="H1244" i="2"/>
  <c r="H1235" i="2"/>
  <c r="H1236" i="2" s="1"/>
  <c r="H1224" i="2"/>
  <c r="H1223" i="2"/>
  <c r="H1222" i="2"/>
  <c r="H1221" i="2"/>
  <c r="H1226" i="2" s="1"/>
  <c r="H1219" i="2"/>
  <c r="H1218" i="2"/>
  <c r="H1208" i="2"/>
  <c r="H1207" i="2"/>
  <c r="H1209" i="2" s="1"/>
  <c r="H1198" i="2"/>
  <c r="H1197" i="2"/>
  <c r="H1181" i="2"/>
  <c r="H1180" i="2"/>
  <c r="H1170" i="2"/>
  <c r="H1168" i="2"/>
  <c r="H1159" i="2"/>
  <c r="H1158" i="2"/>
  <c r="H1157" i="2"/>
  <c r="H1156" i="2"/>
  <c r="H1154" i="2"/>
  <c r="H1153" i="2"/>
  <c r="H1152" i="2"/>
  <c r="H1151" i="2"/>
  <c r="H1150" i="2"/>
  <c r="H1149" i="2"/>
  <c r="H1148" i="2"/>
  <c r="H1139" i="2"/>
  <c r="H1138" i="2"/>
  <c r="H1140" i="2" s="1"/>
  <c r="H1128" i="2"/>
  <c r="H1127" i="2"/>
  <c r="H1126" i="2"/>
  <c r="H1125" i="2"/>
  <c r="H1124" i="2"/>
  <c r="H1123" i="2"/>
  <c r="H1122" i="2"/>
  <c r="H1121" i="2"/>
  <c r="H1120" i="2"/>
  <c r="H1119" i="2"/>
  <c r="H1117" i="2"/>
  <c r="H1116" i="2"/>
  <c r="H1115" i="2"/>
  <c r="H1114" i="2"/>
  <c r="H1113" i="2"/>
  <c r="H1111" i="2"/>
  <c r="H1110" i="2"/>
  <c r="H1109" i="2"/>
  <c r="H1108" i="2"/>
  <c r="H1107" i="2"/>
  <c r="H1097" i="2"/>
  <c r="H1096" i="2"/>
  <c r="H1095" i="2"/>
  <c r="H1094" i="2"/>
  <c r="H1093" i="2"/>
  <c r="H1092" i="2"/>
  <c r="H1091" i="2"/>
  <c r="H1090" i="2"/>
  <c r="H1089" i="2"/>
  <c r="H1088" i="2"/>
  <c r="H1087" i="2"/>
  <c r="H1086" i="2"/>
  <c r="H1085" i="2"/>
  <c r="H1084" i="2"/>
  <c r="H1083" i="2"/>
  <c r="H1082" i="2"/>
  <c r="H1081" i="2"/>
  <c r="H1080" i="2"/>
  <c r="H1079" i="2"/>
  <c r="H1078" i="2"/>
  <c r="H1077" i="2"/>
  <c r="H1076" i="2"/>
  <c r="H1075" i="2"/>
  <c r="H1066" i="2"/>
  <c r="H1065" i="2"/>
  <c r="H1064" i="2"/>
  <c r="H1063" i="2"/>
  <c r="H1062" i="2"/>
  <c r="H1061" i="2"/>
  <c r="H1060" i="2"/>
  <c r="H1059" i="2"/>
  <c r="H1058" i="2"/>
  <c r="H1057" i="2"/>
  <c r="H1056" i="2"/>
  <c r="H1055" i="2"/>
  <c r="H1054" i="2"/>
  <c r="H1053" i="2"/>
  <c r="H1052" i="2"/>
  <c r="H1043" i="2"/>
  <c r="H1042" i="2"/>
  <c r="H1041" i="2"/>
  <c r="H1040" i="2"/>
  <c r="H1039" i="2"/>
  <c r="H1038" i="2"/>
  <c r="H1037" i="2"/>
  <c r="H1036" i="2"/>
  <c r="H1035" i="2"/>
  <c r="H1034" i="2"/>
  <c r="H1032" i="2"/>
  <c r="H1031" i="2"/>
  <c r="H1030" i="2"/>
  <c r="H1029" i="2"/>
  <c r="H1028" i="2"/>
  <c r="H1018" i="2"/>
  <c r="H1017" i="2"/>
  <c r="H1019" i="2" s="1"/>
  <c r="H1007" i="2"/>
  <c r="H1008" i="2" s="1"/>
  <c r="H998" i="2"/>
  <c r="H997" i="2"/>
  <c r="H996" i="2"/>
  <c r="H995" i="2"/>
  <c r="H994" i="2"/>
  <c r="H993" i="2"/>
  <c r="H992" i="2"/>
  <c r="H991" i="2"/>
  <c r="H990" i="2"/>
  <c r="H989" i="2"/>
  <c r="H988" i="2"/>
  <c r="H987" i="2"/>
  <c r="H986" i="2"/>
  <c r="H985" i="2"/>
  <c r="H984" i="2"/>
  <c r="H983" i="2"/>
  <c r="H982" i="2"/>
  <c r="H981" i="2"/>
  <c r="H980" i="2"/>
  <c r="H979" i="2"/>
  <c r="H970" i="2"/>
  <c r="H969" i="2"/>
  <c r="H968" i="2"/>
  <c r="H967" i="2"/>
  <c r="H966" i="2"/>
  <c r="H965" i="2"/>
  <c r="H964" i="2"/>
  <c r="H962" i="2"/>
  <c r="H961" i="2"/>
  <c r="H959" i="2"/>
  <c r="H958" i="2"/>
  <c r="H957" i="2"/>
  <c r="H956" i="2"/>
  <c r="H955" i="2"/>
  <c r="H954" i="2"/>
  <c r="H953" i="2"/>
  <c r="H952" i="2"/>
  <c r="H943" i="2"/>
  <c r="H942" i="2"/>
  <c r="H941" i="2"/>
  <c r="H940" i="2"/>
  <c r="H939" i="2"/>
  <c r="H938" i="2"/>
  <c r="H936" i="2"/>
  <c r="H944" i="2" s="1"/>
  <c r="H927" i="2"/>
  <c r="H926" i="2"/>
  <c r="H928" i="2" s="1"/>
  <c r="H917" i="2"/>
  <c r="H916" i="2"/>
  <c r="H919" i="2" s="1"/>
  <c r="H908" i="2"/>
  <c r="H907" i="2"/>
  <c r="H906" i="2"/>
  <c r="H905" i="2"/>
  <c r="H904" i="2"/>
  <c r="H896" i="2"/>
  <c r="H895" i="2"/>
  <c r="H894" i="2"/>
  <c r="H893" i="2"/>
  <c r="H892" i="2"/>
  <c r="H884" i="2"/>
  <c r="H883" i="2"/>
  <c r="H882" i="2"/>
  <c r="H881" i="2"/>
  <c r="H880" i="2"/>
  <c r="H872" i="2"/>
  <c r="H871" i="2"/>
  <c r="H870" i="2"/>
  <c r="H869" i="2"/>
  <c r="H868" i="2"/>
  <c r="H867" i="2"/>
  <c r="H866" i="2"/>
  <c r="H865" i="2"/>
  <c r="H864" i="2"/>
  <c r="H863" i="2"/>
  <c r="H862" i="2"/>
  <c r="H861" i="2"/>
  <c r="H860" i="2"/>
  <c r="H859" i="2"/>
  <c r="H858" i="2"/>
  <c r="H857" i="2"/>
  <c r="H856" i="2"/>
  <c r="H855" i="2"/>
  <c r="H854" i="2"/>
  <c r="H853" i="2"/>
  <c r="H852" i="2"/>
  <c r="H851" i="2"/>
  <c r="H850" i="2"/>
  <c r="H842" i="2"/>
  <c r="H841" i="2"/>
  <c r="H832" i="2"/>
  <c r="H831" i="2"/>
  <c r="H830" i="2"/>
  <c r="H829" i="2"/>
  <c r="H828" i="2"/>
  <c r="H827" i="2"/>
  <c r="H818" i="2"/>
  <c r="H819" i="2" s="1"/>
  <c r="H817" i="2"/>
  <c r="H816" i="2"/>
  <c r="H808" i="2"/>
  <c r="H809" i="2" s="1"/>
  <c r="H801" i="2"/>
  <c r="H800" i="2"/>
  <c r="H799" i="2"/>
  <c r="H791" i="2"/>
  <c r="H790" i="2"/>
  <c r="H789" i="2"/>
  <c r="H788" i="2"/>
  <c r="H787" i="2"/>
  <c r="H786" i="2"/>
  <c r="H785" i="2"/>
  <c r="H784" i="2"/>
  <c r="H783" i="2"/>
  <c r="H775" i="2"/>
  <c r="H773" i="2"/>
  <c r="H772" i="2"/>
  <c r="H771" i="2"/>
  <c r="H770" i="2"/>
  <c r="H769" i="2"/>
  <c r="H760" i="2"/>
  <c r="H759" i="2"/>
  <c r="H758" i="2"/>
  <c r="H757" i="2"/>
  <c r="H756" i="2"/>
  <c r="H755" i="2"/>
  <c r="H754" i="2"/>
  <c r="H753" i="2"/>
  <c r="H752" i="2"/>
  <c r="H751" i="2"/>
  <c r="H742" i="2"/>
  <c r="H741" i="2"/>
  <c r="H740" i="2"/>
  <c r="H739" i="2"/>
  <c r="H738" i="2"/>
  <c r="H737" i="2"/>
  <c r="H728" i="2"/>
  <c r="H727" i="2"/>
  <c r="H726" i="2"/>
  <c r="H725" i="2"/>
  <c r="H724" i="2"/>
  <c r="H723" i="2"/>
  <c r="H722" i="2"/>
  <c r="H721" i="2"/>
  <c r="H720" i="2"/>
  <c r="H719" i="2"/>
  <c r="H718" i="2"/>
  <c r="H717" i="2"/>
  <c r="H716" i="2"/>
  <c r="H715" i="2"/>
  <c r="H714" i="2"/>
  <c r="H713" i="2"/>
  <c r="H712" i="2"/>
  <c r="H711" i="2"/>
  <c r="H710" i="2"/>
  <c r="H709" i="2"/>
  <c r="H700" i="2"/>
  <c r="H699" i="2"/>
  <c r="H698" i="2"/>
  <c r="H701" i="2" s="1"/>
  <c r="H689" i="2"/>
  <c r="H688" i="2"/>
  <c r="H687" i="2"/>
  <c r="H686" i="2"/>
  <c r="H685" i="2"/>
  <c r="H676" i="2"/>
  <c r="H677" i="2" s="1"/>
  <c r="H667" i="2"/>
  <c r="H666" i="2"/>
  <c r="H665" i="2"/>
  <c r="H664" i="2"/>
  <c r="H668" i="2" s="1"/>
  <c r="H663" i="2"/>
  <c r="H662" i="2"/>
  <c r="H653" i="2"/>
  <c r="H652" i="2"/>
  <c r="H651" i="2"/>
  <c r="H650" i="2"/>
  <c r="H649" i="2"/>
  <c r="H648" i="2"/>
  <c r="H647" i="2"/>
  <c r="H646" i="2"/>
  <c r="H645" i="2"/>
  <c r="H644" i="2"/>
  <c r="H643" i="2"/>
  <c r="H642" i="2"/>
  <c r="H641" i="2"/>
  <c r="H640" i="2"/>
  <c r="H639" i="2"/>
  <c r="H637" i="2"/>
  <c r="H636" i="2"/>
  <c r="H635" i="2"/>
  <c r="H634" i="2"/>
  <c r="H633" i="2"/>
  <c r="H632" i="2"/>
  <c r="H631" i="2"/>
  <c r="H630" i="2"/>
  <c r="H629" i="2"/>
  <c r="H628" i="2"/>
  <c r="H627" i="2"/>
  <c r="H626" i="2"/>
  <c r="H625" i="2"/>
  <c r="H624" i="2"/>
  <c r="H623" i="2"/>
  <c r="H622" i="2"/>
  <c r="H621" i="2"/>
  <c r="H620" i="2"/>
  <c r="H619" i="2"/>
  <c r="H618" i="2"/>
  <c r="H617" i="2"/>
  <c r="H616" i="2"/>
  <c r="H609" i="2"/>
  <c r="H608" i="2"/>
  <c r="H607" i="2"/>
  <c r="H598" i="2"/>
  <c r="H597" i="2"/>
  <c r="H588" i="2"/>
  <c r="H589" i="2" s="1"/>
  <c r="H579" i="2"/>
  <c r="H578" i="2"/>
  <c r="H580" i="2" s="1"/>
  <c r="H570" i="2"/>
  <c r="H571" i="2" s="1"/>
  <c r="H562" i="2"/>
  <c r="H561" i="2"/>
  <c r="H560" i="2"/>
  <c r="H552" i="2"/>
  <c r="H551" i="2"/>
  <c r="H543" i="2"/>
  <c r="H542" i="2"/>
  <c r="H541" i="2"/>
  <c r="H540" i="2"/>
  <c r="H539" i="2"/>
  <c r="H538" i="2"/>
  <c r="H537" i="2"/>
  <c r="H536" i="2"/>
  <c r="H535" i="2"/>
  <c r="H527" i="2"/>
  <c r="H526" i="2"/>
  <c r="H525" i="2"/>
  <c r="H524" i="2"/>
  <c r="H523" i="2"/>
  <c r="H522" i="2"/>
  <c r="H521" i="2"/>
  <c r="H512" i="2"/>
  <c r="H511" i="2"/>
  <c r="H510" i="2"/>
  <c r="H509" i="2"/>
  <c r="H508" i="2"/>
  <c r="H499" i="2"/>
  <c r="H498" i="2"/>
  <c r="H497" i="2"/>
  <c r="H496" i="2"/>
  <c r="H495" i="2"/>
  <c r="H494" i="2"/>
  <c r="H485" i="2"/>
  <c r="H484" i="2"/>
  <c r="H483" i="2"/>
  <c r="H482" i="2"/>
  <c r="H481" i="2"/>
  <c r="H473" i="2"/>
  <c r="H474" i="2" s="1"/>
  <c r="H465" i="2"/>
  <c r="H466" i="2" s="1"/>
  <c r="H456" i="2"/>
  <c r="H455" i="2"/>
  <c r="H454" i="2"/>
  <c r="H453" i="2"/>
  <c r="H452" i="2"/>
  <c r="H451" i="2"/>
  <c r="H443" i="2"/>
  <c r="H442" i="2"/>
  <c r="H440" i="2"/>
  <c r="H439" i="2"/>
  <c r="H438" i="2"/>
  <c r="H437" i="2"/>
  <c r="H436" i="2"/>
  <c r="H427" i="2"/>
  <c r="H426" i="2"/>
  <c r="H425" i="2"/>
  <c r="H424" i="2"/>
  <c r="H423" i="2"/>
  <c r="H422" i="2"/>
  <c r="H421" i="2"/>
  <c r="H420" i="2"/>
  <c r="H419" i="2"/>
  <c r="H418" i="2"/>
  <c r="H417" i="2"/>
  <c r="H416" i="2"/>
  <c r="H414" i="2"/>
  <c r="H413" i="2"/>
  <c r="H412" i="2"/>
  <c r="H411" i="2"/>
  <c r="H410" i="2"/>
  <c r="H409" i="2"/>
  <c r="H408" i="2"/>
  <c r="H400" i="2"/>
  <c r="H399" i="2"/>
  <c r="H398" i="2"/>
  <c r="H397" i="2"/>
  <c r="H396" i="2"/>
  <c r="H395" i="2"/>
  <c r="H394" i="2"/>
  <c r="H393" i="2"/>
  <c r="H392" i="2"/>
  <c r="H391" i="2"/>
  <c r="H390" i="2"/>
  <c r="H389" i="2"/>
  <c r="H388" i="2"/>
  <c r="H379" i="2"/>
  <c r="H378" i="2"/>
  <c r="H377" i="2"/>
  <c r="H376" i="2"/>
  <c r="H375" i="2"/>
  <c r="H374" i="2"/>
  <c r="H373" i="2"/>
  <c r="H371" i="2"/>
  <c r="H370" i="2"/>
  <c r="H369" i="2"/>
  <c r="H367" i="2"/>
  <c r="H360" i="2"/>
  <c r="H359" i="2"/>
  <c r="H358" i="2"/>
  <c r="H357" i="2"/>
  <c r="H356" i="2"/>
  <c r="H354" i="2"/>
  <c r="H348" i="2"/>
  <c r="H347" i="2"/>
  <c r="H346" i="2"/>
  <c r="H345" i="2"/>
  <c r="H327" i="2"/>
  <c r="H324" i="2"/>
  <c r="H322" i="2"/>
  <c r="H316" i="2"/>
  <c r="H315" i="2"/>
  <c r="H314" i="2"/>
  <c r="H313" i="2"/>
  <c r="H311" i="2"/>
  <c r="H309" i="2"/>
  <c r="H308" i="2"/>
  <c r="H307" i="2"/>
  <c r="H306" i="2"/>
  <c r="H304" i="2"/>
  <c r="H302" i="2"/>
  <c r="H300" i="2"/>
  <c r="H297" i="2"/>
  <c r="H296" i="2"/>
  <c r="H295" i="2"/>
  <c r="H293" i="2"/>
  <c r="H282" i="2"/>
  <c r="H281" i="2"/>
  <c r="H280" i="2"/>
  <c r="H279" i="2"/>
  <c r="H278" i="2"/>
  <c r="H277" i="2"/>
  <c r="H276" i="2"/>
  <c r="H275" i="2"/>
  <c r="H274" i="2"/>
  <c r="H273" i="2"/>
  <c r="H272" i="2"/>
  <c r="H265" i="2"/>
  <c r="H264" i="2"/>
  <c r="H263" i="2"/>
  <c r="H262" i="2"/>
  <c r="H261" i="2"/>
  <c r="H260" i="2"/>
  <c r="H259" i="2"/>
  <c r="H258" i="2"/>
  <c r="H257" i="2"/>
  <c r="H256" i="2"/>
  <c r="H255" i="2"/>
  <c r="H254" i="2"/>
  <c r="H253" i="2"/>
  <c r="H252" i="2"/>
  <c r="H251" i="2"/>
  <c r="H250" i="2"/>
  <c r="H249" i="2"/>
  <c r="H247" i="2"/>
  <c r="H246" i="2"/>
  <c r="H245" i="2"/>
  <c r="H244" i="2"/>
  <c r="H243" i="2"/>
  <c r="H236" i="2"/>
  <c r="H235" i="2"/>
  <c r="H234" i="2"/>
  <c r="H233" i="2"/>
  <c r="H225" i="2"/>
  <c r="H223" i="2"/>
  <c r="H222" i="2"/>
  <c r="H221" i="2"/>
  <c r="H219" i="2"/>
  <c r="H227" i="2" s="1"/>
  <c r="H217" i="2"/>
  <c r="H216" i="2"/>
  <c r="H207" i="2"/>
  <c r="H206" i="2"/>
  <c r="H205" i="2"/>
  <c r="H204" i="2"/>
  <c r="H203" i="2"/>
  <c r="H201" i="2"/>
  <c r="H199" i="2"/>
  <c r="H198" i="2"/>
  <c r="H197" i="2"/>
  <c r="H196" i="2"/>
  <c r="H195" i="2"/>
  <c r="H193" i="2"/>
  <c r="H191" i="2"/>
  <c r="H190" i="2"/>
  <c r="H189" i="2"/>
  <c r="H188" i="2"/>
  <c r="H187" i="2"/>
  <c r="H185" i="2"/>
  <c r="H183" i="2"/>
  <c r="H182" i="2"/>
  <c r="H181" i="2"/>
  <c r="H180" i="2"/>
  <c r="H179" i="2"/>
  <c r="H171" i="2"/>
  <c r="H169" i="2"/>
  <c r="H168" i="2"/>
  <c r="H167" i="2"/>
  <c r="H159" i="2"/>
  <c r="H158" i="2"/>
  <c r="H157" i="2"/>
  <c r="H156" i="2"/>
  <c r="H153" i="2"/>
  <c r="H152" i="2"/>
  <c r="H151" i="2"/>
  <c r="H150" i="2"/>
  <c r="H149" i="2"/>
  <c r="H148" i="2"/>
  <c r="H147" i="2"/>
  <c r="H146" i="2"/>
  <c r="H145" i="2"/>
  <c r="H144" i="2"/>
  <c r="H143" i="2"/>
  <c r="H142" i="2"/>
  <c r="H140" i="2"/>
  <c r="H133" i="2"/>
  <c r="H132" i="2"/>
  <c r="H131" i="2"/>
  <c r="H129" i="2"/>
  <c r="H127" i="2"/>
  <c r="H126" i="2"/>
  <c r="H125" i="2"/>
  <c r="H124" i="2"/>
  <c r="H123" i="2"/>
  <c r="H122" i="2"/>
  <c r="H121" i="2"/>
  <c r="H120" i="2"/>
  <c r="H113" i="2"/>
  <c r="H112" i="2"/>
  <c r="H111" i="2"/>
  <c r="H104" i="2"/>
  <c r="H103" i="2"/>
  <c r="H102" i="2"/>
  <c r="H101" i="2"/>
  <c r="H94" i="2"/>
  <c r="H93" i="2"/>
  <c r="H92" i="2"/>
  <c r="H91" i="2"/>
  <c r="H90" i="2"/>
  <c r="H89" i="2"/>
  <c r="H88" i="2"/>
  <c r="H95" i="2" s="1"/>
  <c r="H81" i="2"/>
  <c r="H80" i="2"/>
  <c r="H79" i="2"/>
  <c r="H78" i="2"/>
  <c r="H82" i="2" s="1"/>
  <c r="H71" i="2"/>
  <c r="H70" i="2"/>
  <c r="H69" i="2"/>
  <c r="H72" i="2" s="1"/>
  <c r="H62" i="2"/>
  <c r="H61" i="2"/>
  <c r="H60" i="2"/>
  <c r="H63" i="2" s="1"/>
  <c r="H52" i="2"/>
  <c r="H51" i="2"/>
  <c r="H50" i="2"/>
  <c r="H54" i="2" s="1"/>
  <c r="H43" i="2"/>
  <c r="H44" i="2" s="1"/>
  <c r="H35" i="2"/>
  <c r="H34" i="2"/>
  <c r="H33" i="2"/>
  <c r="H26" i="2"/>
  <c r="H25" i="2"/>
  <c r="H27" i="2" s="1"/>
  <c r="H18" i="2"/>
  <c r="H17" i="2"/>
  <c r="H16" i="2"/>
  <c r="H15" i="2"/>
  <c r="H14" i="2"/>
  <c r="H13" i="2"/>
  <c r="G7542" i="9" l="1"/>
  <c r="G7938" i="9"/>
  <c r="G7712" i="9"/>
  <c r="G7339" i="9"/>
  <c r="G7132" i="9"/>
  <c r="G7097" i="9"/>
  <c r="G6559" i="9"/>
  <c r="G4893" i="9"/>
  <c r="G4878" i="9"/>
  <c r="G1119" i="9"/>
  <c r="G1481" i="9"/>
  <c r="G7579" i="9"/>
  <c r="G7477" i="9"/>
  <c r="G7070" i="9"/>
  <c r="G6718" i="9"/>
  <c r="G6637" i="9"/>
  <c r="G6384" i="9"/>
  <c r="G6155" i="9"/>
  <c r="G7908" i="9"/>
  <c r="G7820" i="9"/>
  <c r="G7601" i="9"/>
  <c r="G7521" i="9"/>
  <c r="G7490" i="9"/>
  <c r="G7445" i="9"/>
  <c r="G7358" i="9"/>
  <c r="G7166" i="9"/>
  <c r="G7111" i="9"/>
  <c r="G6731" i="9"/>
  <c r="G6692" i="9"/>
  <c r="G6667" i="9"/>
  <c r="G6643" i="9"/>
  <c r="G6595" i="9"/>
  <c r="G6564" i="9"/>
  <c r="G6541" i="9"/>
  <c r="G6511" i="9"/>
  <c r="G6491" i="9"/>
  <c r="G6398" i="9"/>
  <c r="G6078" i="9"/>
  <c r="G5990" i="9"/>
  <c r="G5557" i="9"/>
  <c r="G5397" i="9"/>
  <c r="G5373" i="9"/>
  <c r="G5354" i="9"/>
  <c r="G5216" i="9"/>
  <c r="G5124" i="9"/>
  <c r="G5118" i="9"/>
  <c r="G5106" i="9"/>
  <c r="G5084" i="9"/>
  <c r="G4755" i="9"/>
  <c r="G3070" i="9"/>
  <c r="G3059" i="9"/>
  <c r="G2433" i="9"/>
  <c r="G7895" i="9"/>
  <c r="G7415" i="9"/>
  <c r="G6686" i="9"/>
  <c r="G6661" i="9"/>
  <c r="G6619" i="9"/>
  <c r="G6589" i="9"/>
  <c r="G7638" i="9"/>
  <c r="G7530" i="9"/>
  <c r="G7381" i="9"/>
  <c r="G7302" i="9"/>
  <c r="G7083" i="9"/>
  <c r="G6699" i="9"/>
  <c r="G6649" i="9"/>
  <c r="G6601" i="9"/>
  <c r="G6547" i="9"/>
  <c r="G6411" i="9"/>
  <c r="G5873" i="9"/>
  <c r="G4736" i="9"/>
  <c r="G3096" i="9"/>
  <c r="G1113" i="9"/>
  <c r="G938" i="9"/>
  <c r="G327" i="9"/>
  <c r="G3053" i="9"/>
  <c r="G3036" i="9"/>
  <c r="G2956" i="9"/>
  <c r="G2925" i="9"/>
  <c r="G2881" i="9"/>
  <c r="G2494" i="9"/>
  <c r="G2451" i="9"/>
  <c r="G1856" i="9"/>
  <c r="G1740" i="9"/>
  <c r="G1271" i="9"/>
  <c r="G1131" i="9"/>
  <c r="G964" i="9"/>
  <c r="G775" i="9"/>
  <c r="G494" i="9"/>
  <c r="G465" i="9"/>
  <c r="G304" i="9"/>
  <c r="G163" i="9"/>
  <c r="G43" i="9"/>
  <c r="G13" i="9"/>
  <c r="G6110" i="9"/>
  <c r="G6062" i="9"/>
  <c r="G5996" i="9"/>
  <c r="G5784" i="9"/>
  <c r="G5692" i="9"/>
  <c r="G5624" i="9"/>
  <c r="G5609" i="9"/>
  <c r="G5500" i="9"/>
  <c r="G5379" i="9"/>
  <c r="G5303" i="9"/>
  <c r="G5222" i="9"/>
  <c r="G5174" i="9"/>
  <c r="G5112" i="9"/>
  <c r="G5048" i="9"/>
  <c r="G4857" i="9"/>
  <c r="G4229" i="9"/>
  <c r="G2962" i="9"/>
  <c r="G2840" i="9"/>
  <c r="G2647" i="9"/>
  <c r="G1864" i="9"/>
  <c r="G1806" i="9"/>
  <c r="G1395" i="9"/>
  <c r="G1176" i="9"/>
  <c r="G1001" i="9"/>
  <c r="G919" i="9"/>
  <c r="G471" i="9"/>
  <c r="G311" i="9"/>
  <c r="G267" i="9"/>
  <c r="G213" i="9"/>
  <c r="G185" i="9"/>
  <c r="G96" i="9"/>
  <c r="G6147" i="9"/>
  <c r="G6114" i="9"/>
  <c r="G6002" i="9"/>
  <c r="G5978" i="9"/>
  <c r="G5959" i="9"/>
  <c r="G5885" i="9"/>
  <c r="G5853" i="9"/>
  <c r="G5732" i="9"/>
  <c r="G5696" i="9"/>
  <c r="G5665" i="9"/>
  <c r="G5633" i="9"/>
  <c r="G5614" i="9"/>
  <c r="G5506" i="9"/>
  <c r="G5409" i="9"/>
  <c r="G5308" i="9"/>
  <c r="G5189" i="9"/>
  <c r="G5162" i="9"/>
  <c r="G5152" i="9"/>
  <c r="G5020" i="9"/>
  <c r="G4948" i="9"/>
  <c r="G4942" i="9"/>
  <c r="G4811" i="9"/>
  <c r="G4531" i="9"/>
  <c r="G4417" i="9"/>
  <c r="G2990" i="9"/>
  <c r="G2971" i="9"/>
  <c r="G2940" i="9"/>
  <c r="G2421" i="9"/>
  <c r="G1931" i="9"/>
  <c r="G1428" i="9"/>
  <c r="G1345" i="9"/>
  <c r="G1156" i="9"/>
  <c r="G1028" i="9"/>
  <c r="G931" i="9"/>
  <c r="G845" i="9"/>
  <c r="G531" i="9"/>
  <c r="G293" i="9"/>
  <c r="G219" i="9"/>
  <c r="G143" i="9"/>
  <c r="G112" i="9"/>
  <c r="G24" i="9"/>
  <c r="K66" i="7"/>
  <c r="K68" i="7" s="1"/>
  <c r="K54" i="7" s="1"/>
  <c r="K150" i="7"/>
  <c r="K111" i="7"/>
  <c r="K98" i="7"/>
  <c r="K101" i="7"/>
  <c r="K86" i="7" s="1"/>
  <c r="K82" i="7"/>
  <c r="K84" i="7" s="1"/>
  <c r="K70" i="7" s="1"/>
  <c r="K112" i="7"/>
  <c r="K114" i="7" s="1"/>
  <c r="K103" i="7" s="1"/>
  <c r="K60" i="7"/>
  <c r="H329" i="2"/>
  <c r="H444" i="2"/>
  <c r="H500" i="2"/>
  <c r="H599" i="2"/>
  <c r="H743" i="2"/>
  <c r="H792" i="2"/>
  <c r="H873" i="2"/>
  <c r="H885" i="2"/>
  <c r="H1129" i="2"/>
  <c r="H1187" i="2"/>
  <c r="H1382" i="2"/>
  <c r="H1392" i="2"/>
  <c r="H1429" i="2"/>
  <c r="H134" i="2"/>
  <c r="H161" i="2"/>
  <c r="H283" i="2"/>
  <c r="H429" i="2"/>
  <c r="H544" i="2"/>
  <c r="H553" i="2"/>
  <c r="H1098" i="2"/>
  <c r="H1171" i="2"/>
  <c r="H1338" i="2"/>
  <c r="H1519" i="2"/>
  <c r="H339" i="2"/>
  <c r="H19" i="2"/>
  <c r="H173" i="2"/>
  <c r="H401" i="2"/>
  <c r="H457" i="2"/>
  <c r="H690" i="2"/>
  <c r="H761" i="2"/>
  <c r="H776" i="2"/>
  <c r="H833" i="2"/>
  <c r="H843" i="2"/>
  <c r="H909" i="2"/>
  <c r="H971" i="2"/>
  <c r="H1067" i="2"/>
  <c r="H1255" i="2"/>
  <c r="H1312" i="2"/>
  <c r="H1323" i="2"/>
  <c r="H1356" i="2"/>
  <c r="H1490" i="2"/>
  <c r="G5415" i="9"/>
  <c r="G4761" i="9"/>
  <c r="G4570" i="9"/>
  <c r="G4485" i="9"/>
  <c r="G450" i="9"/>
  <c r="H361" i="2"/>
  <c r="H654" i="2"/>
  <c r="G7592" i="9"/>
  <c r="G5930" i="9"/>
  <c r="G5896" i="9"/>
  <c r="G520" i="9"/>
  <c r="K40" i="7"/>
  <c r="K51" i="7" s="1"/>
  <c r="K50" i="7"/>
  <c r="H486" i="2"/>
  <c r="H513" i="2"/>
  <c r="H563" i="2"/>
  <c r="H897" i="2"/>
  <c r="H999" i="2"/>
  <c r="H1044" i="2"/>
  <c r="H1160" i="2"/>
  <c r="H1293" i="2"/>
  <c r="H1419" i="2"/>
  <c r="G7844" i="9"/>
  <c r="G7752" i="9"/>
  <c r="G5945" i="9"/>
  <c r="G1349" i="9"/>
  <c r="G1314" i="9"/>
  <c r="H729" i="2"/>
  <c r="H1539" i="2"/>
  <c r="G7834" i="9"/>
  <c r="G7503" i="9"/>
  <c r="G6607" i="9"/>
  <c r="G6517" i="9"/>
  <c r="H37" i="2"/>
  <c r="H105" i="2"/>
  <c r="H114" i="2"/>
  <c r="H237" i="2"/>
  <c r="H380" i="2"/>
  <c r="H528" i="2"/>
  <c r="G7786" i="9"/>
  <c r="G7464" i="9"/>
  <c r="G6504" i="9"/>
  <c r="G6440" i="9"/>
  <c r="G5967" i="9"/>
  <c r="G2853" i="9"/>
  <c r="G388" i="9"/>
  <c r="G5639" i="9"/>
  <c r="G5570" i="9"/>
  <c r="G5428" i="9"/>
  <c r="G5385" i="9"/>
  <c r="G5240" i="9"/>
  <c r="G5200" i="9"/>
  <c r="G1608" i="9"/>
  <c r="G639" i="9"/>
  <c r="G403" i="9"/>
  <c r="G332" i="9"/>
  <c r="G104" i="9"/>
  <c r="H1274" i="2"/>
  <c r="H1480" i="2"/>
  <c r="G7057" i="9"/>
  <c r="G6712" i="9"/>
  <c r="G6673" i="9"/>
  <c r="G6625" i="9"/>
  <c r="G6523" i="9"/>
  <c r="G6485" i="9"/>
  <c r="G6143" i="9"/>
  <c r="G5938" i="9"/>
  <c r="G5860" i="9"/>
  <c r="G5790" i="9"/>
  <c r="G5748" i="9"/>
  <c r="G5707" i="9"/>
  <c r="G5686" i="9"/>
  <c r="G5644" i="9"/>
  <c r="G5576" i="9"/>
  <c r="G5520" i="9"/>
  <c r="G5434" i="9"/>
  <c r="G5390" i="9"/>
  <c r="G5360" i="9"/>
  <c r="G5210" i="9"/>
  <c r="G5168" i="9"/>
  <c r="G5031" i="9"/>
  <c r="G5025" i="9"/>
  <c r="G4874" i="9"/>
  <c r="G4793" i="9"/>
  <c r="G3009" i="9"/>
  <c r="G2904" i="9"/>
  <c r="G2897" i="9"/>
  <c r="G2754" i="9"/>
  <c r="G2655" i="9"/>
  <c r="G1034" i="9"/>
  <c r="G416" i="9"/>
  <c r="G177" i="9"/>
  <c r="K146" i="7"/>
  <c r="K152" i="7" s="1"/>
  <c r="K151" i="7"/>
  <c r="K124" i="7"/>
  <c r="K13" i="7"/>
  <c r="K17" i="7"/>
  <c r="K18" i="7" s="1"/>
  <c r="K10" i="7" s="1"/>
  <c r="G5682" i="9"/>
  <c r="G5603" i="9"/>
  <c r="G5512" i="9"/>
  <c r="G4993" i="9"/>
  <c r="G4667" i="9"/>
  <c r="H210" i="2"/>
  <c r="H266" i="2"/>
  <c r="G7105" i="9"/>
  <c r="G6738" i="9"/>
  <c r="G6679" i="9"/>
  <c r="G5718" i="9"/>
  <c r="G5366" i="9"/>
  <c r="G4255" i="9"/>
  <c r="G2813" i="9"/>
  <c r="G2375" i="9"/>
  <c r="G1837" i="9"/>
  <c r="G429" i="9"/>
  <c r="G201" i="9"/>
  <c r="G88" i="9"/>
  <c r="K140" i="7"/>
  <c r="K129" i="7" s="1"/>
  <c r="K32" i="7"/>
  <c r="K33" i="7"/>
  <c r="K35" i="7" s="1"/>
  <c r="K20" i="7" s="1"/>
  <c r="G5100" i="9"/>
  <c r="G4927" i="9"/>
  <c r="G4906" i="9"/>
  <c r="G4899" i="9"/>
  <c r="G4846" i="9"/>
  <c r="G4779" i="9"/>
  <c r="G4133" i="9"/>
  <c r="G3112" i="9"/>
  <c r="G3013" i="9"/>
  <c r="G2909" i="9"/>
  <c r="G2473" i="9"/>
  <c r="G2463" i="9"/>
  <c r="G1942" i="9"/>
  <c r="G1650" i="9"/>
  <c r="G1332" i="9"/>
  <c r="G1221" i="9"/>
  <c r="G1148" i="9"/>
  <c r="G810" i="9"/>
  <c r="G477" i="9"/>
  <c r="G341" i="9"/>
  <c r="G231" i="9"/>
  <c r="G193" i="9"/>
  <c r="G124" i="9"/>
  <c r="G65" i="9"/>
  <c r="K168" i="7"/>
  <c r="G4973" i="9"/>
  <c r="G4678" i="9"/>
  <c r="G4499" i="9"/>
  <c r="G2846" i="9"/>
  <c r="G1969" i="9"/>
  <c r="G1694" i="9"/>
  <c r="G1339" i="9"/>
  <c r="G891" i="9"/>
  <c r="G373" i="9"/>
  <c r="G249" i="9"/>
  <c r="K120" i="7"/>
  <c r="K126" i="7" s="1"/>
  <c r="K125" i="7"/>
  <c r="K153" i="7" l="1"/>
  <c r="K142" i="7" s="1"/>
  <c r="H1541" i="2"/>
  <c r="K127" i="7"/>
  <c r="K116" i="7" s="1"/>
  <c r="K52" i="7"/>
  <c r="K37" i="7" s="1"/>
</calcChain>
</file>

<file path=xl/sharedStrings.xml><?xml version="1.0" encoding="utf-8"?>
<sst xmlns="http://schemas.openxmlformats.org/spreadsheetml/2006/main" count="17212" uniqueCount="5187">
  <si>
    <t>CENTRE DE SALUT MENTAL DEL GARRAF</t>
  </si>
  <si>
    <t>RONDA IBÈRICA 133. 08800 VILANOVA I LA GELTRÚ</t>
  </si>
  <si>
    <t>PARC SANITARI SANT JOAN DE DÉU</t>
  </si>
  <si>
    <t>1151PV</t>
  </si>
  <si>
    <t>PRESSUPOST</t>
  </si>
  <si>
    <t>Preu</t>
  </si>
  <si>
    <t>Amidament</t>
  </si>
  <si>
    <t>Import</t>
  </si>
  <si>
    <t>Obra</t>
  </si>
  <si>
    <t>01</t>
  </si>
  <si>
    <t>Pressupost1151PV</t>
  </si>
  <si>
    <t>Sistema</t>
  </si>
  <si>
    <t>ENDERROCS I SERVEIS AFECTATS</t>
  </si>
  <si>
    <t>Capítol</t>
  </si>
  <si>
    <t>ENDERROCS</t>
  </si>
  <si>
    <t>01.01.01</t>
  </si>
  <si>
    <t>PRE2-ZEYG</t>
  </si>
  <si>
    <t>m2</t>
  </si>
  <si>
    <t>Desbrossada de matoll existent en murs o tanques que es preveuen enderrocar, amb mitjans manuals i mecànics amb una superfície coberta del 100%, alçada del matoll major de 175 cm i/o diàmetre basal entre 6 i 10 cm, respectant aquells exemplars que per qualsevol motiu s'hagin de conservar en terrenys amb pendent menor al 30%.</t>
  </si>
  <si>
    <t>P214D-ZDPD</t>
  </si>
  <si>
    <t>m3</t>
  </si>
  <si>
    <t>Enderroc parcial de muralla exitent, segons geometria definida en projecte, amb mitjans manuals, inclosa retirada, tràfec, càrrega i transport de residus a abocador o gestor autoritzat.</t>
  </si>
  <si>
    <t>P2145-ZRSV</t>
  </si>
  <si>
    <t>Arrencada de tanca composta, formada per mur de fàbrica i reixa superior de malla electrosoldada amb recobriment abnticorrosió, inclosos fonaments, revestiments, muntants i altres elements associats, així com retirada, tràfec, càrrega i transport a gestor de residus autoritzat.</t>
  </si>
  <si>
    <t>P2145-ZRS0</t>
  </si>
  <si>
    <t>Arrencada de tanca de simple torsió, inclosos muntants, fonaments i altres elements associats, així com retirada, tràfec, càrrega i transport a gestor de residus autoritzat.</t>
  </si>
  <si>
    <t>P214T-ZRQG</t>
  </si>
  <si>
    <t>Enderroc d'envà pluvial de plaques ondulades, amb mitjans manuals, inclosos elements de suport i muntatge, ancoratges i remats, així comretirada, ràfec, càrrega i transport a gestor de residus autoritzat.</t>
  </si>
  <si>
    <t>P2143-ZRR1</t>
  </si>
  <si>
    <t>Arrencada de paviment i/o subases existents en solar, amb mitjans mecànics, inclosa retirada, càrrega i transport a gestor de residus autoritzat.</t>
  </si>
  <si>
    <t>TOTAL</t>
  </si>
  <si>
    <t>02</t>
  </si>
  <si>
    <t>MOVIMENT DE TERRES</t>
  </si>
  <si>
    <t>01.02.01</t>
  </si>
  <si>
    <t>P2215-AXRT</t>
  </si>
  <si>
    <t>Excavació per tall de dames d'amplària fins a 2,5 m en excavació de fondària fins a 3 m, en terreny fluix (SPT &lt;20), realitzada amb retroexcavadora i càrrega mecànica sobre camió</t>
  </si>
  <si>
    <t>P221B-EL6Y</t>
  </si>
  <si>
    <t>Excavació de rasa i pou de fins a 2 m de fondària, en terreny fluix (SPT &lt;20), realitzada amb retroexcavadora de combustible i càrrega mecànica sobre camió</t>
  </si>
  <si>
    <t>03</t>
  </si>
  <si>
    <t>ESTRUCTURA</t>
  </si>
  <si>
    <t>FONAMENTS SUPERFICIALS</t>
  </si>
  <si>
    <t>01.03.01</t>
  </si>
  <si>
    <t>P3Z3-D53G</t>
  </si>
  <si>
    <t>Capa de neteja i anivellament 10 cm de gruix amb formigó de neteja, amb una dosificació de 150 kg/m3 de ciment, consistència tova i grandària màxima del granulat 20 mm, HL-150/B/20, abocat des de camió</t>
  </si>
  <si>
    <t>P312-IBZM</t>
  </si>
  <si>
    <t>Formigonament de rases i pous, amb formigó en massa amb additiu hidròfug HM - 25 / B / 20 / X0 amb una quantitat de ciment de 275 kg/m3 i relació aigua ciment =&lt; 0.6, abocat amb bomba</t>
  </si>
  <si>
    <t>P3C5-I7PV</t>
  </si>
  <si>
    <t>Formigonat de llosa de fonamentació amb formigó per armar amb additiu hidròfug HA - 25 / B / 20 / XC2 amb una quantitat de ciment de 275 kg/m3 i relació aigua ciment =&lt; 0.6, abocat amb bomba</t>
  </si>
  <si>
    <t>P3C0-3D8E</t>
  </si>
  <si>
    <t>kg</t>
  </si>
  <si>
    <t>Armadura per a lloses de fonaments AP500 S d'acer en barres corrugades B500S de límit elàstic &gt;= 500 N/mm2</t>
  </si>
  <si>
    <t>SOLERA</t>
  </si>
  <si>
    <t>01.03.02</t>
  </si>
  <si>
    <t>P45C5-RW1G</t>
  </si>
  <si>
    <t>Caviti de formigó armat formigó per armar amb additiu hidròfug HA - 25 / F / 20 / XC2 amb una quantitat de ciment de 275 kg/m3 i relació aigua ciment =&lt; 0.6 de 50 cm de cantell, amb capa superior de formigó de 7 cm, armat barres corrugades d'acer B500SD amb una quantia de 0,78 m2/m2 d'alleugeridors de poliestirè extrudit, intereixos de 100 cm, nervis de 20 cm de gruix, armats amb 70 kg/m2 d'acer en barres corrugades, utilitzant encofrat per a deixar el formigó vist de &lt;= 3 m d'alçària, formigonament amb bomba</t>
  </si>
  <si>
    <t>LLOSES DE FORMIGÓ</t>
  </si>
  <si>
    <t>01.03.03</t>
  </si>
  <si>
    <t>P45C1-10CVD</t>
  </si>
  <si>
    <t>Formigonament de lloses amb formigó per armar HA - 25 / F / 20 / XC1 amb una quantitat de ciment de 275 kg/m3 i relació aigua ciment =&lt; 0.6, abocat amb bomba</t>
  </si>
  <si>
    <t>P4B8-D6QK</t>
  </si>
  <si>
    <t>Armadura per a lloses d'estructura AP500 S d'acer en barres corrugades B500S de límit elàstic &gt;= 500 N/mm2</t>
  </si>
  <si>
    <t>P4DC-3UY3</t>
  </si>
  <si>
    <t>Muntatge i desmuntatge d'encofrat de lloses, a una alçària &lt;= 5 m, amb tauler de fusta de pi</t>
  </si>
  <si>
    <t>P4DC-3UY5</t>
  </si>
  <si>
    <t>Muntatge i desmuntatge d'encofrat de lloses, a una alçària &lt;= 5 m, amb tauler de fusta de pi folrat amb tauler fenòlic per a deixar el formigó vist</t>
  </si>
  <si>
    <t>04</t>
  </si>
  <si>
    <t>BIGUES DE FORMIGÓ</t>
  </si>
  <si>
    <t>01.03.04</t>
  </si>
  <si>
    <t>P4D6-3UFU</t>
  </si>
  <si>
    <t>Muntatge i desmuntatge d'encofrat amb tauler de fusta de pi, per a bigues de directriu recta, a una alçària &lt;= 5 m</t>
  </si>
  <si>
    <t>P4B3-FJX5</t>
  </si>
  <si>
    <t>Armadura per a bigues AP500 S d'acer en barres corrugades B500S de límit elàstic &gt;= 500 N/mm2</t>
  </si>
  <si>
    <t>P4537-LNUJ</t>
  </si>
  <si>
    <t>Formigonament per a bigues, amb formigó per armar HA - 25 / F / 20 / XC1 amb una quantitat de ciment de 275 kg/m3 i relació aigua ciment =&lt; 0.6, abocat amb bomba</t>
  </si>
  <si>
    <t>05</t>
  </si>
  <si>
    <t>PILARS DE FORMIGÓ</t>
  </si>
  <si>
    <t>01.03.05</t>
  </si>
  <si>
    <t>P4510-LNJK</t>
  </si>
  <si>
    <t>Formigonament per a pilars, amb formigó per armar HA - 25 / F / 20 / XC1 amb una quantitat de ciment de 275 kg/m3 i relació aigua ciment =&lt; 0.6, abocat amb bomba</t>
  </si>
  <si>
    <t>P4BE-FIVO</t>
  </si>
  <si>
    <t>Armadura per a pilars AP500 S d'acer en barres corrugades B500S de límit elàstic &gt;= 500 N/mm2</t>
  </si>
  <si>
    <t>P4DH-DQE7</t>
  </si>
  <si>
    <t>Muntatge i desmuntatge d'encofrat amb tauler encadellat de fusta de pi per a pilars de secció rectangular, per a deixar el formigó vist, d'alçària fins a 5 m</t>
  </si>
  <si>
    <t>06</t>
  </si>
  <si>
    <t>MURS DE FORMIGÓ</t>
  </si>
  <si>
    <t>01.03.06</t>
  </si>
  <si>
    <t>P4520-LQSW</t>
  </si>
  <si>
    <t>Formigonament per a mur, amb formigó per armar HA - 25 / F / 20 / XC1 amb una quantitat de ciment de 275 kg/m3 i relació aigua ciment =&lt; 0.6, abocat amb bomba</t>
  </si>
  <si>
    <t>P4BC-43MU</t>
  </si>
  <si>
    <t>Armadura per a mur AP500 S d'acer en barres corrugades B500S de límit elàstic &gt;= 500 N/mm2</t>
  </si>
  <si>
    <t>P4DG-3XP9</t>
  </si>
  <si>
    <t>Muntatge i desmuntatge d'una cara d'encofrat, amb tauler de fusta de pi, per a murs de base rectilínia, encofrats a dues cares, d'alçària &lt;= 6 m</t>
  </si>
  <si>
    <t>P4DG-3XT9</t>
  </si>
  <si>
    <t>Muntatge i desmuntatge d'una cara d'encofrat, amb tauler de fusta de pi, per a murs de base rectilínia, encofrats a dues cares, d'alçària &lt;= 6 m, per a deixar el formigó vist</t>
  </si>
  <si>
    <t>07</t>
  </si>
  <si>
    <t>ESCALES DE FORMIGÓ</t>
  </si>
  <si>
    <t>01.03.07</t>
  </si>
  <si>
    <t>P4DC-3UY2</t>
  </si>
  <si>
    <t>Muntatge i desmuntatge d'encofrat de lloses inclinades, a una alçària &lt;= 3 m, amb tauler de fusta de pi folrat amb tauler fenòlic per a deixar el formigó vist</t>
  </si>
  <si>
    <t>P45C1-10CV1</t>
  </si>
  <si>
    <t>Formigonament de lloses inclinades amb formigó per armar HA - 25 / F / 20 / XC1 amb una quantitat de ciment de 275 kg/m3 i relació aigua ciment =&lt; 0.6, abocat amb bomba</t>
  </si>
  <si>
    <t>P9V3-H9EB</t>
  </si>
  <si>
    <t>Muntatge i desmuntatge d'encofrat per a esglaons, amb tauler de fusta de pi per a deixar el formigó vist</t>
  </si>
  <si>
    <t>P9V3-H9EF</t>
  </si>
  <si>
    <t>Acer en barres corrugades B 500 S de límit elàstic &gt;= 500 N/mm2 per a l'armadura d'escales fetes in situ</t>
  </si>
  <si>
    <t>P9V3-H9EC</t>
  </si>
  <si>
    <t>Formigonament d'esglaons amb formigó HA-30/P/10/I+E, de consistència plàstica, grandària màxima del granulat 10 mm, abocat amb bomba, remolinat a mà</t>
  </si>
  <si>
    <t>P9V3-ZFES</t>
  </si>
  <si>
    <t>u</t>
  </si>
  <si>
    <t>Conjunt de treballs de paleteria per a execució de primer tram de 4/5 graons d'arrencada d'escala, mitjançant obra ceràmica i reblert de formigó lleuger. Tot d'acord amb detalls i especificacions de la DF.</t>
  </si>
  <si>
    <t>08</t>
  </si>
  <si>
    <t>PÈRGOLA COBERTA</t>
  </si>
  <si>
    <t>01.03.08</t>
  </si>
  <si>
    <t>P442-DG0G</t>
  </si>
  <si>
    <t>Acer S275JR segons UNE-EN 10025-2, per a bigues formades per peça simple, en perfils laminats en calent sèrie L, LD, T, rodó, quadrat, rectangular i planxa, treballat a taller i amb una capa d'imprimació antioxidant, col·locat a l'obra amb soldadura</t>
  </si>
  <si>
    <t>P44C-DP1F</t>
  </si>
  <si>
    <t>Acer S275JR segons UNE-EN 10025-2, per a pilars formats per peça simple, en perfils laminats en calent sèrie L, LD, T, rodó, quadrat, rectangular i planxa, treballat a taller i amb una capa d'imprimació antioxidant, col·locat a l'obra amb soldadura</t>
  </si>
  <si>
    <t>P7D6-613L</t>
  </si>
  <si>
    <t>Pintat ignífug de perfils d'acer amb una capa d'imprimació per a pintura intumescent i tres capes de pintura intumescent, amb un gruix total de 1500 µm</t>
  </si>
  <si>
    <t>P8B5-6NOI</t>
  </si>
  <si>
    <t>Tractament anticorrosiu per elements d'acer amb emulsió anticorrosiva de resines sintètiques</t>
  </si>
  <si>
    <t>09</t>
  </si>
  <si>
    <t>BIGUES ACER ESCALES</t>
  </si>
  <si>
    <t>01.03.09</t>
  </si>
  <si>
    <t>P442-DG20</t>
  </si>
  <si>
    <t>Acer S275JR segons UNE-EN 10025-2, per a bigues formades per peça simple, en perfils laminats en calent sèrie IPN, IPE, HEB, HEA, HEM i UPN, amb una capa d'imprimació antioxidant, col·locat a l'obra</t>
  </si>
  <si>
    <t>ENVOLVENT</t>
  </si>
  <si>
    <t>COBERTES</t>
  </si>
  <si>
    <t>01.04.01</t>
  </si>
  <si>
    <t>P5Z14-ZZB2</t>
  </si>
  <si>
    <t>Co 01/02/03 - Formació de pendents amb formigó cel·lular sense granulat, de densitat 300 kg/m3, de 8 cm de gruix mitjà, acabat amb morter de ciment de 2 cm de gruix mitjà per a dotació de base amb resistència superficial necessària per a rebre la impermeabilització. Inclosa part proporcional de juntes perimetrals, juntes de treball, entregues amb altres elements de coberta, etc, segons detalls i especificacions de projecte.</t>
  </si>
  <si>
    <t>P712-ZXDY</t>
  </si>
  <si>
    <t>Co 01/02 - Membrana impermeabilitzant monocapa adherida al suport, prèvia imprimació asfàltica mínima de 300 gr/m2 tipus EMUFAL PRIMER o equivalent, formada per làmina de betum modificat amb elastòmers SBS amb armadura de feltre de polièster reforçat i estabilitzat (FP) amb una flexibilitat a baixes temperatures &lt;= SBS FP 4 KG (LBM-40-FP segons UNE 104410-2013). Inclosa part proporcional de minvells, entregues, solapaments, tractament de juntes, etc, segons detalls i especificacions de projecte.</t>
  </si>
  <si>
    <t>P712-DXDK</t>
  </si>
  <si>
    <t>Co 03 - Membrana impermeabilitzant bicapa adherida al suport, prèvia imprimació asfàltica mínima de 300 gr/m2 tipus EMUFAL PRIMER o equivalent, LBM elastomèric SBS amb armadura de feltre de fibra de vidre (FV) amb una flexibilitat a baixes temperatures &lt;= -14ºC tipus MORTER KG (LBM-40-FV segons UNE 104410-2013), làmina adherida a foc sobre l'anterior làmina de betum modificat amb elastòmers SBS amb additiu resistent a arrels (UNE-EN 13948) amb armadura de no teixit de feltre de polièster reforçat estabilitzat (FP) amb una flexibilitat a baixes temperatures &lt;= -15ºC tipus MORTERPLAS SBS GARDEN MIN (LBM-50/G-FP segons UNE 104410-2013). Inclosa part proporcional de minvells, entregues, solapaments, tractament de juntes, etc, segons detalls i especificacions de projecte.</t>
  </si>
  <si>
    <t>P7B1-ZQ3Q</t>
  </si>
  <si>
    <t>Co 01/02/03 - Capa separadora de geotèxtil no teixit de fibres 100% polièster, amb resistència a la tracció de 2,75 kN/m i resistència al punxonament estàtic (CBR) de 510 N amb un gramatge de 200 g/m2. Inclosa part proporcional de minvells, entregues, solapaments, tractament de juntes, etc, d'acord amb recomanacions del fabricant i detalls i prescripcions de projecte.
Tipus ROOFTEX V 200 de Soprema o equivalent.</t>
  </si>
  <si>
    <t>P7C25-DD7H</t>
  </si>
  <si>
    <t>Co 01/02/03 - Aïllament tèrmic format per planxes de poliestirè extruït amb juntes a mitjamossa, amb resistència a la compressió de 300 KPa, conductivitat tèrmica Lambda 0,033 W/mºK i gruix 80 mm.
Tipus SOPRA XPS SL 80 de Soprema o equivalent.</t>
  </si>
  <si>
    <t>P7B1-ZQ5E</t>
  </si>
  <si>
    <t>Co 01/02 - Capa separadora antipunxonant de geotèxtil no teixit d'alta tenacitat a base de polipropilè termosoldat amb resistència a la tracció de 12,5 kN/m i al punxonament estàtic (CBR) de 2250 N amb un gramatge de 170 g/m2. Inclosa part proporcional de minvells, entregues, solapaments, tractament de juntes, etc, d'acord amb recomanacions del fabricant i detalls i prescripcions de projecte.
Tipus TEXXAM 1500 de Soprema o equivalent.</t>
  </si>
  <si>
    <t>P93M-ZN6T</t>
  </si>
  <si>
    <t>Co 01/02 - Solera de formigó HA-30/B/20/XC3 amb una quantitat de ciment de 300 kg/m3 i relació aigua ciment =&lt; 0.55, de 8 cm de gruix, armada amb malla electrosoldada de barres corrugades d'acer ME 20x20 cm D:8-8 mm 6x2,2 m B500SD UNE-EN 10080. Inclosa part proporcional de juntes perimetrals, juntes de treball, entregues amb altres elements de coberta, etc, segons detalls i especificacions de projecte.</t>
  </si>
  <si>
    <t>P512-Z8F7</t>
  </si>
  <si>
    <t>Co 01/02 - Acabat de terrat amb paviment de rajola ceràmica fina d'elaboració mecànica, amb acabat fi, de color vermell i de 20x20 cm, col·locat amb morter adhesiu gel G100 Superflex de Soprema o equivalent. Inclosa part proporcional de peces auxiliars de remat i entrega, boneres i reixes de desaigua, gàrgoles, juntes de dilatació  i treball, massissats per a protecció de càrregues puntuals, minvells, xapes de remat i segellats, etc. Tot d'acord amb detalls i especificacions de projecte.
Model i acabat de la peces ceràmiques a definir per la DF sobre mostres.</t>
  </si>
  <si>
    <t>P51B-Z0NW</t>
  </si>
  <si>
    <t>Co 03 - Coberta plana enjardinada extensiva per a zones no transitables, no ventilada, completa, formada per:
- capa drenant composta per estructura tridimensional de poliestirè de 13,5 mm d'alçada, amb dos geotèxtils de polipropilè incorporats, col·locats a les dues cares capaç de mantenir aigua constant a l'estructura nodular. Drentex Impact Garden de Soprema o equivalent
- substrat mineral de poca irrigació i baix manteniment amb capacitat de retenció d'aigua del 40% i porositat total del 70%. Tipus Sopraflor extensiu de Soprema o equivalent
- substrat vegetal de 3 cm de gruix mitjà
- armadura de fibra de coco
Inclosa part proporcional de peces auxiliars de remat i entrega, boneres i reixes de desaigua, gàrgoles, juntes de dilatació  i treball, massissats per a protecció de càrregues puntuals, minvells, xapes de remat i segellats, etc. Tot d'acord amb detalls i especificacions de projecte.</t>
  </si>
  <si>
    <t>PR69-ZEH2</t>
  </si>
  <si>
    <t>Co 03 - Acabat amb manta vegetal composta de 10 a 12 varietats de sedums diferents altament resistents a l'ambient amb una cobertura contínua del 95% de la superfície en el moment de la seva instal·lació, sense períodes de creixement.
Tipus Sopranature Sedum Mix Mat de Soprema o equivalent.</t>
  </si>
  <si>
    <t>P5ZDC-HZAS</t>
  </si>
  <si>
    <t>m</t>
  </si>
  <si>
    <t>Remat de planxa d'acer plegada amb acabat galvanitzat i prelacat, d'1 mm de gruix, 40 cm de desenvolupament, com a màxim, amb 3 plecs, per a minvell, col·locat amb fixacions mecàniques, amb perfils conformats d' estanquitat, i segellat.
Color a escollir per la DF.</t>
  </si>
  <si>
    <t>P45C0-IIT7</t>
  </si>
  <si>
    <t>Formigonament per a bancades, amb formigó per armar HA - 25 / B / 20 / XC2 amb una quantitat de ciment de 275 kg/m3 i relació aigua ciment =&lt; 0.6, abocat amb cubilot</t>
  </si>
  <si>
    <t>P4B2-52XC</t>
  </si>
  <si>
    <t>Armadura per a bancades AP500 SD amb malla electrosoldada de barres corrugades d'acer ME 20x20 cm D:8-8 mm 6x2,2 m B500SD UNE-EN 10080</t>
  </si>
  <si>
    <t>P4DC-3UXY</t>
  </si>
  <si>
    <t>Muntatge i desmuntatge d'encofrat per a bancades, amb tauler de fusta de pi</t>
  </si>
  <si>
    <t>FAÇANES</t>
  </si>
  <si>
    <t>01.04.02</t>
  </si>
  <si>
    <t>P61B0-45GF</t>
  </si>
  <si>
    <t>Formació d'arrencada de façana, mitjançant dues filades de bloc de formigó cel·lular curat en autoclau HCA, de 20 cm, encadellat, categoria I, segons UNE-EN 771-4, de 625x250x200 mm i densitat 400 kg/m3, per a revestir, col·locat amb morter per a ram de paleta (T) segons UNE-EN 998-2. D'acord amb detalls constructius i especificacions de projecte.</t>
  </si>
  <si>
    <t>P61B0-45GS</t>
  </si>
  <si>
    <t>Paret per a tancament de gruix 20 cm amb bloc de formigó cel·lular curat en autoclau HCA, encadellat, categoria I, segons UNE-EN 771-4, de 625x250x200 mm i densitat 400 kg/m3, per a revestir, col·locat amb morter per a ram de paleta (T) segons UNE-EN 998-2</t>
  </si>
  <si>
    <t>P6125-7BJO</t>
  </si>
  <si>
    <t>Paret de tancament recolzada per a revestir de gruix 14 cm, de maó calat R-20, de 290x140x100 mm, per a revestir, categoria I, LD, segons la norma UNE-EN 771-1, col·locat amb morter per a ram de paleta industrialitzat M 7.5 (7,5 N/mm2) de designació (G) segons norma UNE-EN 998-2.</t>
  </si>
  <si>
    <t>P653E-10X4</t>
  </si>
  <si>
    <t>Tancament de guix laminat (12,5AQ)+BA+100c/40+(12,5+15Al) A, amb entramat de perfils de planxa d'acer galvanitzat de 100 mm amb perfileria de 2 mm d'espessor col·locats cada 40 cm, placa de ciment reforçada amb malla de fibra de vidre de 12,5 mm per una banda i dues plaques per l'altra, una de 12,5 mm estàndard i una de 15 mm amb làmina d'alumini, amb encintat i emmassillat de juntes, inclòs aïllament interior amb placa semirígida de llana de roca de 36 a 40 kg/m3 i 100 mm de gruix, barrera d'aigua a base de làmina resistent a l'aigua i al vent però permeable al vapor d'aigua de 0,5 mm d'espessor i pes ap. 130 gr/m2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Sistema WM111C.es Aquapanel Outdoor de Knauf o equivalent.</t>
  </si>
  <si>
    <t>P7C25-DC3B</t>
  </si>
  <si>
    <t>Aïllament de planxa de poliestirè extruït (XPS), de 40 mm de gruix, resistència a compressió &gt;= 300 kPa, resistència tèrmica entre 1.290 i 1,176 m2·K/W, amb la superfície llisa i cantell recte, col·locada amb fixacions mecàniques.</t>
  </si>
  <si>
    <t>P791-8A6Z</t>
  </si>
  <si>
    <t>Impermeabilització exterior de mur de contenció de &lt;= 3 m d'alçària amb emulsió bituminosa, capa drenant amb làmina de drenatge nodular de polietilè d'alta densitat i capa filtrant amb un geotèxtil, fixada mecànicament. I2+D1 segons CTE/DB-HS 2006</t>
  </si>
  <si>
    <t>P811-3FEC</t>
  </si>
  <si>
    <t>Arrebossat a bona vista sobre parament vertical exterior, a més de 3,00 m d'alçària, amb morter de ciment per a ús corrent (GP), de designació CSIII-W1, segons UNE-EN 998-1, remolinat</t>
  </si>
  <si>
    <t>P89H-HECC</t>
  </si>
  <si>
    <t>Pintat de parament vertical exterior de ciment, amb pintura al silicat amb acabat llis, i pigments, amb una capa d'imprimació fixadora i dues d'acabat. Abans de la seva aplicació es procedirà a preparar la superfície, amb fregat d'adherències i imperfeccions i massillat amb espàtula de possibles fissures i forats.
Tipus Keim, Biofa o equivalent. Color a escollir per la DF sobre mostres.</t>
  </si>
  <si>
    <t>P447-ZMDH</t>
  </si>
  <si>
    <t>Acer S275JR segons UNE-EN 10025-2, en perfils laminats en calent sèrie L, LD, T, rodó, quadrat, rectangular i planxa, treballat a taller i amb una capa d'imprimació antioxidant, per a reforç d'elements d'encastament, recolzament i rigiditzadors, col·locat a l'obra amb soldadura per suport i arrencada de façanes ceràmiques en inicis de replanteig, per a ejecució de dintells en obertures de façana, etc, d'acord amb detalls i especificacions de projecte.</t>
  </si>
  <si>
    <t>P447-ZF11</t>
  </si>
  <si>
    <t>Fa 01.1 - Sistema de façana GHAS segons indicacions del seu DAU, per a muntatge i suport de façana passant,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2,47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0,64 ud/m2 (mesura sense descomptar buits)
- claus de lligat FISUANC MT o equivalent per a juntes de moviment
- perfileria auxiliar tant vertical tipus GEOPOST® 100 (AR) o equivalent, com horitzontal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</si>
  <si>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P447-ZF12</t>
  </si>
  <si>
    <t>Fa 01.2/02.2 - Sistema de façana GHAS segons indicacions del seu DAU, per a muntatge i suport d'ampit de coberta,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2,20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0,5 ud/ml d'ampit de coberta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</si>
  <si>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P447-ZF21</t>
  </si>
  <si>
    <t>Fa 02.1 - Sistema de façana GHAS segons indicacions del seu DAU, per a muntatge i suport de façana passant de planta primera a planta tercera,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2,63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1,09 ud/m2 (mesura sense descomptar buits)
- claus de lligat FISUANC MT o equivalent per a juntes de moviment
- perfileria auxiliar tant vertical tipus GEOPOST® 100 (AR) o equivalent, com horitzontal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</si>
  <si>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P447-ZE21</t>
  </si>
  <si>
    <t>Fa 02.1 - Sistema de façana GHAS segons indicacions del seu DAU, per a muntatge i suport de façana passant de planta baixa,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2,63 m/m2 (mesura sense descomptar buits)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</si>
  <si>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P447-ZE24</t>
  </si>
  <si>
    <t>Fa 02.4 - Sistema de façana GHAS segons indicacions del seu DAU, per a muntatge i suport de façana confinada de planta baixa,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4,40 m/m2 (mesura sense descomptar buits)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</si>
  <si>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P6126-ZBK2</t>
  </si>
  <si>
    <t>Fa 01* - Paret de tancament passant d'una cara vista de gruix 13,5 cm, de maó calat hidrofugat, R-25 de 280x135x120 mm, una cara vista, categoria I, HD, resistència a compressió &gt;= 25 N/mm2, estabilitat dimensional/expansió per humitat &lt;= 0,5 mm/m, reacció al foc Euroclasse A1, absorció de l'aigua &lt;= 14% (elements exteriors amb una cara exposada), permeabilitat al vapor d'aigua 5/10, conductivitat tèrmica equivalent seca = 0,35 W/m.K i resistència térmica = 0,23 m2 x K/W, segons la norma UNE-EN 771-1:2011+A1:2015, col·locat amb morter mixt de ciment pòrtland amb filler calcari CEM II/B-L, calç i sorra, amb 200 kg/m3 de ciment, amb una proporció en volum 1:2:10 i 2,5 N/mm2 de resistència a compressió, elaborat a l'obra.
Tipus Eco Klinker Amarillo Teneré Cubik, de Piera o equivalent.</t>
  </si>
  <si>
    <t>P6126-Z9P3</t>
  </si>
  <si>
    <t>Fa 02.1/2/4 - Paret de tancament passant d'una cara vista de gruix 13,3 cm, de maó massís hidrofugat d'elaboració mecànica, de 276x133x43 mm, una cara vista, categoria I, HD, resistència a compressió &gt;= 35 N/mm2, estabilitat dimensional/expansió per humitat &lt;= 0,5 mm/m, reacció al foc Euroclasse A1, absorció de l'aigua &lt;= 6% (elements exteriors amb una cara exposada), permeabilitat al vapor d'aigua 50/100, conductivitat tèrmica equivalent seca = 0,85 W/m.K i resistència térmica = 0,12 m2 x K/W, segons la norma UNE-EN 771-1:2011+A1:2015, col·locat amb morter mixt de ciment pòrtland amb filler calcari CEM II/B-L, calç i sorra, amb 200 kg/m3 de ciment, amb una proporció en volum 1:2:10 i 2,5 N/mm2 de resistència a compressió, elaborat a l'obra.
Tipus Eco Manual Marrón Pompeya, de Piera o equivalent. Col·locat en sentit vertical o horitzontal, segons detalls de projecte.</t>
  </si>
  <si>
    <t>P692-Z25R</t>
  </si>
  <si>
    <t>Fa 02.3 - Gelosia de peça ceràmica de 280x115x105 mm, disposada en sentit vertical i col·locada amb morter mixt 1:2:10, segons especificacions i recomanacions del fabricant.
Tipus gelosia de Piera o equivalent, color i acabat a escollir per la DF.</t>
  </si>
  <si>
    <t>P83Q2-ZS49</t>
  </si>
  <si>
    <t>Fa 03* - Revestiment vertical amb planxa d'acer galvanitzada i lacada, per a façanes, a més de 3,00 m d'alçària, de 1,2 mm de gruix,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</si>
  <si>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P7CR6-ZAMD</t>
  </si>
  <si>
    <t>Fa 04.1 - Tancament exterior amb panells sandvitx encadellats acústics, amb xapa prelacada, llisa per l'exterior i multiperforada per l'interior. Col·locat amb estructura metàl·lica, inclosos ancoratges, fixacions, muntants, travesers i elements auxiliars de col·locació i remat. Tot d'acord amb recomanacions del fabricant i especificacions tècniques del projecte.
Tipus Acustimòdul-80 d'Acústica Integral o equivalent. Color d'acabat a escollir per la DF.</t>
  </si>
  <si>
    <t>P7CE0-ZJOZ</t>
  </si>
  <si>
    <t>Fa 07* - Sistema d'aïllament tèrmic per l'exterior (SATE) amb aïllament exterior per a suport de revestiment prim, amb placa rígida de llana mineral de roca (MW), de densitat 66 a 85 kg/m3, de 100 mm de gruix, amb una conductivitat tèrmica &lt;= 0.036 W/(m·K) i resistència tèrmica &gt;= 2,778 m2·K/W, fixada mecànicament amb morter de ciment per a ús corrent (GP) i tac i suport de niló, i revestida amb morter de ciment per a ús corrent (GP) amb malla de fibra de vidre revestida de PVC, de dimensions 4x4 mm, amb un pes mínim de 160 g/m2 embeguda, acabat exteriorment amb estucat de pasta vinílica, col·locat mitjançant estesa sobre aïllament exterior, prèvia imprimació acrílica, acabat a escollir per la DF, amb part proporcional de protecció d'aresta amb cantonera d'alumini de 5 mm de gruix i 25 mm de desenvolupament. Inclosos treballs de preparació del suport: B2+R3 segons CTE/DB-HS 2006, formació de juntes de dilatació i de treball segons criteris de la DF, treballs i peces de remat necessàries, etc. Tot d'acord amb detalls i especificacions del projecte i recomanacions del fabricant.
Sistema tipus WE322.es de Knauf o equivalent.
Color i acabat a escollir per la DF sobre mostres.</t>
  </si>
  <si>
    <t>P8KA-Z7AW</t>
  </si>
  <si>
    <t>Marxapeu de 36 a 38 cm d'amplària, amb pedra artificial de morter de ciment gris, buixardada, amb un cantell en escaire, col·locada amb morter mixt 1:0,5:4.</t>
  </si>
  <si>
    <t>MITGERES</t>
  </si>
  <si>
    <t>01.04.03</t>
  </si>
  <si>
    <t>P7C25-DD6K</t>
  </si>
  <si>
    <t>Aïllament de planxa de poliestirè extruït (XPS), de 50 mm de gruix, resistència a compressió &gt;= 300 kPa, resistència tèrmica entre 1.613 i 1,471 m2·K/W, amb la superfície llisa i cantell recte, col·locada sense adherir</t>
  </si>
  <si>
    <t>P83Q0-ZSMN</t>
  </si>
  <si>
    <t>Fa 05* - Revestiment vertical amb planxa d'acer grecada galvanitzada i lacada, per a mitgeres, a més de 3,00 m d'alçària, amb 4 nervis separats entre 185 i 195 mm i una alçària entre 11 i 13 mm, d'1,2 mm de gruix, amb una inèrcia i una massa superficial [null]/m2,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</si>
  <si>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FUSTERIA EXTERIOR</t>
  </si>
  <si>
    <t>01.04.04</t>
  </si>
  <si>
    <t>PAB0-ZPI1</t>
  </si>
  <si>
    <t xml:space="preserve">FeAc PI01 - Porta de d'una fulla batent d'acer, de mesures totals aproximades 90x220 cm, formada per:
- premarc de tub d'acer galvanitzat 70.40.2 mm, a base de muntants i travesser superior, inclosa part proporcional de soldadures, fixacions i ancoratges
- marc i fulla d'acer galvanitzat en perfils laminats i planxes llises d'1 mm d'espessor
- tres frontisses de doble pala amb certificat CE i regulació en alçada
- tancaportes integrat 
- ferratges de tancar amb pany segons Pla de mestrejament del Centre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</si>
  <si>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PAB0-ZPD1</t>
  </si>
  <si>
    <t xml:space="preserve">FeAc PD01 - Porta de dues fulles batents d'acer, de mesures totals aproximades (80+80)x250 cm, formada per:
- premarc de tub d'acer galvanitzat 70.40.2 mm, a base de muntants i travesser superior, inclosa part proporcional de soldadures, fixacions i ancoratges
- marc i fulles d'acer galvanitzat en perfils laminats i planxes llises d'1 mm d'espessor
- tres frontisses de doble pala amb certificat CE i regulació en alçada
- tancaportes i selector de fulles integrats 
- ferratges de tancar amb pany segons Pla de mestrejament del Centre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</si>
  <si>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PAB0-ZPD2</t>
  </si>
  <si>
    <t xml:space="preserve">FeAc PD02 - Porta de dues fulles batents d'acer, amb lamel·les Z fixes, de mesures totals aproximades (75+75)x250 cm, formada per:
- premarc de tub d'acer galvanitzat 70.40.2 mm, a base de muntants i travesser superior, inclosa part proporcional de soldadures, fixacions i ancoratges
- marc i fulles d'acer galvanitzat en perfils laminats L i T i lamel·les Z fixes 
- frontisses de doble pala amb certificat CE i regulació en alçada
- tancaportes i selector de fulles integrats 
- ferratges de tancar amb pany segons Pla de mestrejament del Centre o requeriments de companyia
- senyalística necessària per a compliment de normativa i d'acord amb requeriments de companyia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</si>
  <si>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PAFA-FF01</t>
  </si>
  <si>
    <t xml:space="preserve">FeAl FF01 - Fusteria d'una fulla fixa, d'alumini lacat, de mesures totals aproximades 140x250 cm, formada per:
- premarc de tub d'acer galvanitzat 70.40.2 mm, a base de muntants i travesser superior, inclosa part proporcional de soldadures, fixacions i ancoratges
- marc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etc.
Fusteria tipus Cor 70 Fulla Oculta, de Cortizo o equivalent. Acabat color RAL a definir per la DF. </t>
  </si>
  <si>
    <t>PAF8-FM01</t>
  </si>
  <si>
    <t xml:space="preserve">FeAl FM01 - Conjunt de finestra d'una fulla batent i una fulla lateral fixa, d'alumini lacat, de mesures totals aproximades 110x130 cm, format per:
- premarc de tub d'acer galvanitzat 70.40.2 mm, a base de muntants i travessers superior i inferior,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</si>
  <si>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PAF8-FM02</t>
  </si>
  <si>
    <t xml:space="preserve">FeAl FM02 - Conjunt de dues finestres batents i una fulla lateral fixa, d'alumini lacat, de mesures totals aproximades 280x130 cm, format per:
- premarc de tub d'acer galvanitzat 70.40.2 mm, a base de muntants i travessers superior i inferior,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</si>
  <si>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PAF8-FM03</t>
  </si>
  <si>
    <t xml:space="preserve">FeAl FM03 - Conjunt de finestra batent i fulles inferior i lateral fixes, d'alumini lacat, de mesures totals aproximades 110x240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</si>
  <si>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PAF8-FM04</t>
  </si>
  <si>
    <t xml:space="preserve">FeAl FM04 - Conjunt de finestra batent i fulla lateral fixa, d'alumini lacat, de mesures totals aproximades 110x240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</si>
  <si>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PAF8-FM05</t>
  </si>
  <si>
    <t xml:space="preserve">FeAl FM05 - Conjunt de finestra batent i fulles inferior i lateral fixes, d'alumini lacat, de mesures totals aproximades 140x240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</si>
  <si>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PAF8-FM06</t>
  </si>
  <si>
    <t xml:space="preserve">FeAl FM06 - Conjunt de finestra batent i fulla lateral fixa, d'alumini lacat, de mesures totals aproximades 140x240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</si>
  <si>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PAF8-FM07</t>
  </si>
  <si>
    <t xml:space="preserve">FeAl FM07 - Conjunt de dues finestres batents i tres fulles fixes, una lateral i dues inferiors, d'alumini lacat, de mesures totals aproximades 280x240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</si>
  <si>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PAF8-FM08</t>
  </si>
  <si>
    <t xml:space="preserve">FeAl FM08 - Conjunt de balconera batent i dues fulles laterals fixes, d'alumini lacat, de mesures totals aproximades 320x240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</si>
  <si>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PAF8-FM09</t>
  </si>
  <si>
    <t xml:space="preserve">FeAl FM09 - Conjunt de dues balconeres batents i quatre fulles laterals fixes, d'alumini lacat, de mesures totals aproximades 577x210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</si>
  <si>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PAF8-FM10</t>
  </si>
  <si>
    <t xml:space="preserve">FeAl FM10 - Conjunt de balcona batent i dues fulles laterals fixes, d'alumini lacat, de mesures totals aproximades 290x210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</si>
  <si>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PAF8-FM11</t>
  </si>
  <si>
    <t xml:space="preserve">FeAl FM11 - Conjunt de balconera batent i quatre fulles laterals fixes, d'alumini lacat, de mesures totals aproximades 575x240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</si>
  <si>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PAF8-FM12</t>
  </si>
  <si>
    <t xml:space="preserve">FeAl FM12 - Conjunt de balconera batent i dues fulles laterals fixes, d'alumini lacat, de mesures totals aproximades 325x240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</si>
  <si>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PAF8-FM13</t>
  </si>
  <si>
    <t xml:space="preserve">FeAl FM13 - Conjunt de cinc fulles fixes, d'alumini lacat, de mesures totals aproximades 575x240 cm, formada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</si>
  <si>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PAF8-FM14</t>
  </si>
  <si>
    <t xml:space="preserve">FeAl FM14 - Conjunt de tres fulles fixes, d'alumini lacat, de mesures totals aproximades 575x240 cm, formada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</si>
  <si>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PAF8-FM15</t>
  </si>
  <si>
    <t xml:space="preserve">FeAl FM15 - Conjunt de dues finestres batents i tres fulles fixes, una lateral i dues inferiors, d'alumini lacat, de mesures totals aproximades 325x240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</si>
  <si>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PAF8-FM16</t>
  </si>
  <si>
    <t xml:space="preserve">FeAl FM16 - Conjunt de tres finestres batents i cinc fulles fixes, dues laterals i tres inferiors, d'alumini lacat, de mesures totals aproximades 575x240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</si>
  <si>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PAF8-FM17</t>
  </si>
  <si>
    <t xml:space="preserve">FeAl FM17 - Fulla fixa, d'alumini lacat, de mesures totals aproximades 212x250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</si>
  <si>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PAF8-FM18</t>
  </si>
  <si>
    <t xml:space="preserve">FeAl FM18 - Fulla fixa, d'alumini lacat, de mesures totals aproximades 378x250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</si>
  <si>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PAF8-FM19</t>
  </si>
  <si>
    <t xml:space="preserve">FeAl FM19 - Conjunt de balconera batent i tres fulles fixes, una superior i dues laterals, d'alumini lacat, de mesures totals aproximades 238x250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</si>
  <si>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PAF8-FM20</t>
  </si>
  <si>
    <t xml:space="preserve">FeAl FM20 - Conjunt de finestra batent i tres fulles fixes, una inferior i dues laterals, d'alumini lacat, de mesures totals aproximades 245x240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</si>
  <si>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PAF8-FM21</t>
  </si>
  <si>
    <t xml:space="preserve">FeAl FM21 - Conjunt de finestra batent i dues fulles fixes, una inferior i una lateral, d'alumini lacat, de mesures totals aproximades 178x240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</si>
  <si>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PAFA-F21F</t>
  </si>
  <si>
    <t xml:space="preserve">FeAl FM21F - Conjunt de tres fulles fixes, resistent al foc EI2-60, d'alumini lacat, de mesures totals aproximades 178x240 cm, format per:
- premarc de tub d'acer galvanitzat 70.40.2 mm, a base de muntants i travessers superior i inferior, inclosa part proporcional de soldadures, fixacions i ancoratges
- fulles fixes EI-60, amb perfils d'alumini extruit d'aleació AW-6060 reciclat, de qualitat anoditzable segons norma EN UNE 38-337 i resistència T66. Espesor mínm de la paret de perfil de 1,8 mm, amb ruptura de pont tèrmic i farcit de l'interior de les càmares amb bandes de fibro-silicat resistent al foc i protecció interior de superfícies amb juntes intumescents de silicat de sodi
Permeabilitat a l'aire segons normes EN 12207/1026: classe 4
Estanqueitat a l'aigua segons normes EN 12208/1027: classe 6A
Resistència al vent segons normes EN 12210/12211: classe C3/B3
Resistència a la refracció segons norma EN1627: fins RC3
- vidre transparent format per vidres multilaminars amb capes intumescents per a protecció EI-60, muntats sobre peces d'acer amb junta intumescent i falques puntuals per evitar contacte entre el vidre i el perfil metàl·lic. Fixació dels vidres mitjançant filets interiors clipats de seguretat, amb càmara interior, farcit de banda de fibrosilicat i junta intumescent. Juntes de vidre a l'exterior i interior d'EPDM enrasades amb perfils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WICSTYLE 77 FP, de Wicona o equivalent. Acabat color RAL a definir per la DF. </t>
  </si>
  <si>
    <t>PAF8-FM22</t>
  </si>
  <si>
    <t xml:space="preserve">FeAl FM22 - Conjunt de finestra batent i dues fulles fixes, una inferior i una lateral, d'alumini lacat, de mesures totals aproximades 178x240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</si>
  <si>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PAF8-FM23</t>
  </si>
  <si>
    <t xml:space="preserve">FeAl FM23 - Conjunt de finestra batent i dues fulles fixes, una inferior i una lateral, d'alumini lacat, de mesures totals aproximades 220x240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</si>
  <si>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PAM1-FEV1</t>
  </si>
  <si>
    <t>FeVi PC01 - Porta corredissa automàtica i lateral fix, de mesures totals aproximades (160+176)x250 cm, completa, formada per:
- operador per a fulla corredissa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</si>
  <si>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PAM1-FEV2</t>
  </si>
  <si>
    <t>FeVi PC02 - Porta corredissa automàtica telescòpica de dues fulles i lateral fix, de mesures totals aproximades (80+80+103)x250 cm, completa, formada per:
- operador per a fulla corredissa VISIO+ TEL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107 kg
- fulla telescòpica fixa A30-4, fusteria d'alumini de 30 mm de secció, emmarcat perimetral amb junta d'estanqueitat (per a vidre de fins a 18 mm)
- fulla telescòpica ràpida A30-4, fusteria d'alumini de 30 mm de secció, emmarcat perimetral amb junta d'estanqueitat (per a vidre de fins a 18 mm)
- fulla telescòpica lenta A30-4, fusteria d'alumini de 30 mm de secció, emmarcat perimetral amb junta d'estanqueitat (per a vidre de fins a 18 mm)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TEL, de Manusa o equivalent. Color lacat a escollir per la DF.</t>
  </si>
  <si>
    <t>PAM1-FEV3</t>
  </si>
  <si>
    <t>FeVi PC03 - Porta corredissa automàtica i lateral fix, de mesures totals aproximades (160+86)x250 cm, completa, formada per:
- operador per a fulla corredissa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</si>
  <si>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SERRALLERIA EXTERIOR</t>
  </si>
  <si>
    <t>01.04.05</t>
  </si>
  <si>
    <t>PAR1-ZVJI</t>
  </si>
  <si>
    <t>Scr 03 - Porta enrotllable d'alumini extrusionat, de mesures totals aproximades 260x250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 Color a definir per la DF.</t>
  </si>
  <si>
    <t>PAR1-ZVJG</t>
  </si>
  <si>
    <t>Scr 04 - Porta enrotllable d'alumini extrusionat, de mesures totals aproximades 304x250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 Color a definir per la DF.</t>
  </si>
  <si>
    <t>PB12-ZIW9</t>
  </si>
  <si>
    <t>Sr 04 - Barana d'acer per a protecció de patis exterior, per a pintar, completa, formada per:
- barana a base de travesser inferior i superior, muntants cada 100 cm i brèndoles cada 10 cm, de 120 a 140 cm d'alçària, fixada mecànicament a l'obra amb tac d'acer, volandera i femella
Inclosos tots els elements de montatge, soport, reforç, remat, etc, d'acord amb detalls i prescripcions de projecte.</t>
  </si>
  <si>
    <t>P894-4V8Z</t>
  </si>
  <si>
    <t>Pintat de passamà i/o barana de barrots separats 10 cm, amb esmalt sintètic, amb dues capes d'imprimació antioxidant i 2 d'acabat.
Color a escollir per la DF sobre mostres.</t>
  </si>
  <si>
    <t>P8J8-ZYJ5</t>
  </si>
  <si>
    <t>Sr 05.1 - Coronament de paret de planxa d'alumini lacat de 2 mm de gruix, d'entre 600 i 900 mm de desenvolupament i 4 plecs, col·locat amb adhesiu i fixacions mecàniques. Inclosos segellats, mecanitzat de peces a biaix de cartabó en cantonades i racons, elements auxiliars de col·locació i muntatge, etc, d'acord amb detalls i especificacions de projecte.</t>
  </si>
  <si>
    <t>P8J8-ZYJ0</t>
  </si>
  <si>
    <t>Sr 05.2 - Coronament de paret de planxa d'alumini lacat de 2 mm de gruix, d'entre 400 i 600 mm de desenvolupament i 4 plecs, col·locat amb adhesiu i fixacions mecàniques. Inclosos segellats, mecanitzat de peces a biaix de cartabó en cantonades i racons, elements auxiliars de col·locació i muntatge, etc, d'acord amb detalls i especificacions de projecte.</t>
  </si>
  <si>
    <t>P8J8-ZYIV</t>
  </si>
  <si>
    <t>Sr 05.3 - Coronament de paret de planxa d'alumini lacat de 2 mm de gruix, d'entre 200 i 400 mm de desenvolupament i 4 plecs, col·locat amb adhesiu i fixacions mecàniques. Inclosos segellats, mecanitzat de peces a biaix de cartabó en cantonades i racons, elements auxiliars de col·locació i muntatge, etc, d'acord amb detalls i especificacions de projecte.</t>
  </si>
  <si>
    <t>P8K3-ZTR6</t>
  </si>
  <si>
    <t>Sr 06 - Remat inferior per a revestiment tipus SATE de façana, de planxa preformada d'alumini lacat de 2 mm de gruix, d'entre 400 i 600 mm de desenvolupament, amb 3 plecs, col·locat amb adhesiu i fixacions mecàniques. Inclosos segellats, elements auxiliars de col·locació i muntatge, etc, d'acord amb detalls i especificacions de projecte.</t>
  </si>
  <si>
    <t>P8K3-ZTRG</t>
  </si>
  <si>
    <t>Escopidor de planxa preformada d'alumini lacat de 2 mm de gruix, d'entre 400 i 600 mm de desenvolupament, amb 3 plecs, col·locat amb adhesiu i fixacions mecàniques. Inclosos segellats, elements auxiliars de col·locació i muntatge, etc, d'acord amb detalls i especificacions de projecte.</t>
  </si>
  <si>
    <t>P8K3-ZTQT</t>
  </si>
  <si>
    <t>Llinda de planxa preformada d'alumini lacat de 2 mm de gruix, d'entre 400 i 600 mm de desenvolupament, amb 2 plecs, col·locada amb adhesiu i fixacions mecàniques. Inclosos segellats, elements auxiliars de col·locació i muntatge, etc, d'acord amb detalls i especificacions de projecte.</t>
  </si>
  <si>
    <t>P8K3-ZBR3</t>
  </si>
  <si>
    <t>Brancal de planxa preformada d'alumini lacat de 2 mm de gruix, d'entre 400 i 600 mm de desenvolupament, amb 2 plecs, col·locat amb adhesiu i fixacions mecàniques. Inclosos segellats, elements auxiliars de col·locació i muntatge, etc, d'acord amb detalls i especificacions de projecte.</t>
  </si>
  <si>
    <t>PROTECCIONS SOLARS</t>
  </si>
  <si>
    <t>01.04.06</t>
  </si>
  <si>
    <t>PAVH-ZBCN</t>
  </si>
  <si>
    <t>FeAl FM01 - Persiana enrotllable, per a finestra de mesures totals aproximades 110x130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</si>
  <si>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PAVH-ZBCP</t>
  </si>
  <si>
    <t>FeAl FM02 - Persiana enrotllable, per a finestra de mesures totals aproximades 280x130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</si>
  <si>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PAVH-ZBCT</t>
  </si>
  <si>
    <t>FeAl FM03 - Persiana enrotllable, per a finestra de mesures totals aproximades 110x240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</si>
  <si>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PAVH-ZBCJ</t>
  </si>
  <si>
    <t>FeAl FM07 - Persiana enrotllable, per a finestra de mesures totals aproximades 280x240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</si>
  <si>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COMPARTIMENTACIÓ</t>
  </si>
  <si>
    <t>ENVANS I EXTRADOSSATS</t>
  </si>
  <si>
    <t>01.05.01</t>
  </si>
  <si>
    <t>P653S-48D1</t>
  </si>
  <si>
    <t>Di 098 - Envà de guix laminat (12,5+12,5)+48c/40+(12,5+12,5) A EI-60, amb entramat de perfils de planxa d'acer galvanitzat de 48 mm d'amplària col·locats cada 40 cm i dues plaques de 12,5 mm de gruix per cada costat, amb encintat i emmassillat de juntes, inclòs aïllament interior amb placa semirígida de llana de roca de 46 a 55 kg/m3 i 45 mm de gruix i banda acústica autoadhesiva. Amb classificació del foc certificada EI-60.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</si>
  <si>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P653S-48D4</t>
  </si>
  <si>
    <t>Di 098R - Envà de guix laminat (12,5+12,5)+48Hc/40+(12,5+12,5) A EI-60, amb entramat reforçat en H, de perfils de planxa d'acer galvanitzat de 48 mm d'amplària col·locats cada 40 cm i dues plaques de 12,5 mm de gruix per cada costat, amb encintat i emmassillat de juntes, inclòs aïllament interior amb placa semirígida de llana de roca de 46 a 55 kg/m3 i 45 mm de gruix i banda acústica autoadhesiva. Amb classificació del foc certificada EI-60.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</si>
  <si>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P653H-48D1</t>
  </si>
  <si>
    <t>Di 098H - Envà de guix laminat (12,5+12,5)+48c/40+(12,5H+12,5H) A, amb dues plaques estàndard de 12,5 mm de gruix per un costat, entramat de perfils de planxa d'acer galvanitzat de 48 mm d'amplada col·locats cada 40 cm i dues plaques hidròfugues de 12,5 mm de gruix per l'altre costat, amb encintat i emmassillat de juntes, inclòs aïllant interior amb placa semirígida de llana de roca de 36 a 40 kg/m3 i 40 mm de gruix i banda acústica autoadhesiva.
Els envans inclouen la part proporcional de reforços necessaris per al posterior ancoratge i suport d'elements diversos (sanitaris, barres per a PMR, equipament, mobiliari fix, baranes i passamans, extintors i BIES, etc), no contemplats específicament en altres partides.
Tipus Knauf o equivalent.</t>
  </si>
  <si>
    <t>P653H-48R1</t>
  </si>
  <si>
    <t>Di 098RH - Envà de guix laminat (12,5+12,5)+48Hc/40+(12,5H+12,5H) A, amb dues plaques estàndard de 12,5 mm de gruix per un costat, entramat reforçat en H, de perfils de planxa d'acer galvanitzat de 48 mm d'amplada col·locats cada 40 cm i dues plaques hidròfugues de 12,5 mm de gruix per l'altre costat, amb encintat i emmassillat de juntes, inclòs aïllant interior amb placa semirígida de llana de roca de 36 a 40 kg/m3 i 40 mm de gruix i banda acústica autoadhesiva.
Els envans inclouen la part proporcional de reforços necessaris per al posterior ancoratge i suport d'elements diversos (sanitaris, barres per a PMR, equipament, mobiliari fix, baranes i passamans, extintors i BIES, etc), no contemplats específicament en altres partides.
Tipus Knauf o equivalent.</t>
  </si>
  <si>
    <t>P653H-48D2</t>
  </si>
  <si>
    <t>Di 098HH - Envà de guix laminat (12,5H+12,5H)+48c/40+(12,5H+12,5H) A, amb entramat de perfils de planxa d'acer galvanitzat de 48 mm d'amplària col·locats cada 40 cm i dues plaques hidròfugues de 12,5 mm de gruix per cada costat, amb encintat i emmassillat de juntes, inclòs aïllant interior amb placa semirígida de llana de roca de 36 a 40 kg/m3 i 40 mm de gruix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</si>
  <si>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P653H-48R2</t>
  </si>
  <si>
    <t>Di 098RHH - Envà de guix laminat (12,5H+12,5H)+48Hc/40+(12,5H+12,5H) A, amb entramat reforçat en H, de perfils de planxa d'acer galvanitzat de 48 mm d'amplària col·locats cada 40 cm i dues plaques hidròfugues de 12,5 mm de gruix per cada costat, amb encintat i emmassillat de juntes, inclòs aïllant interior amb placa semirígida de llana de roca de 36 a 40 kg/m3 i 40 mm de gruix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</si>
  <si>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P653F-48D1</t>
  </si>
  <si>
    <t>Di 098F - Envà de guix laminat (12,5F+12,5F)+48c/40+(12,5F+12,5F) A EI-120, amb entramat de perfils de planxa d'acer galvanitzat de 48 mm d'amplària col·locats cada 40 cm i dues plaques foc de 12,5 mm de gruix per cada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</si>
  <si>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P653F-48R1</t>
  </si>
  <si>
    <t>Di 098RF - Envà de guix laminat (12,5F+12,5F)+48Hc/40+(12,5F+12,5F) A EI-120, amb entramat reforçat en H, de perfils de planxa d'acer galvanitzat de 48 mm d'amplada col·locats cada 40 cm i dues plaques foc de 12,5 mm de gruix per cada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</si>
  <si>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P653F-48D4</t>
  </si>
  <si>
    <t>Di 098FD - Envà de guix laminat (12,5F+12,5F)+48c/40+(12,5D+12,5D) A EI-120, amb dues plaques foc de 12,5 mm de gruix per un costat, entramat de perfils de planxa d'acer galvanitzat de 48 mm d'amplada col·locats cada 40 cm i dues plaques alta duresa-antihumitat-foc de 12,5 mm de gruix per l'altre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</si>
  <si>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P653F-48R4</t>
  </si>
  <si>
    <t>Di 098RFD - Envà de guix laminat (12,5F+12,5F)+48Hc/40+(12,5D+12,5D) A EI-120, amb dues plaques foc de 12,5 mm de gruix per un costat, entramat reforçat en H, de perfils de planxa d'acer galvanitzat de 48 mm d'amplada col·locats cada 40 cm i dues plaques alta duresa-antihumitat-foc de 12,5 mm de gruix per l'altre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</si>
  <si>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P66R-ZEM2</t>
  </si>
  <si>
    <t>Di 130M - Envà mòbil multidireccional, de mesures totals aproximades 412x280 cm, sense guia en paviment i carril encastat a cel ras, format per tres panells simples, un panell montant telescòpic, carrils suplementaris, interseccions en L i T i tots els elements necessaris de suport, muntatge i remat. Acabat amb taulers de melamina estàndar i perfils anoditzats mate natural. Tot d'acord amb especificacions i detalls de projecte i recomanacions del fabricant, complet.
Tipus Reiter H-8701 multidireccional, acabats a escollir per la DF sobre mostres.</t>
  </si>
  <si>
    <t>P66R-ZSTA</t>
  </si>
  <si>
    <t>Di 130M - Estructura auxiliar per a suport i muntatge d'envà mòbil, a base de perfils laminats i platines, ancoratges a forjat, soldadures, imprimació prèvia de tots els perfils, etc, segons necessitats del projecte i especificacions del fabricant, completa.</t>
  </si>
  <si>
    <t>P653S-48X1</t>
  </si>
  <si>
    <t>Di 159 - Envà de guix laminat (12,5+12,5)+48c/40+(12,5)+48c/40+(12,5+12,5) AA EI-90, amb doble entramat de perfils de planxa d'acer galvanitzat de 48 mm d'amplària col·locats cada 40 cm, amb una placa de 12,5 mm entre la doble perfileria i dues plaques de 12,5 mm de gruix per cada costat d'envà, amb encintat i emmassillat de juntes, inclòs doble aïllament interior amb placa semirígida de llana de roca de 46 a 55 kg/m3 i 45 mm de gruix i banda acústica autoadhesiva. Amb classificació del foc certificada EI-90. 
Els envans inclouen la part proporcional de reforços necessaris per al posterior ancoratge y suport d'elements diversos (sanitaris, barres per a PMR, equipament, mobiliari fix, baranes i passamans, extintors i BIES, etc), no contemplats específicament en altres partides.
Tipus Rock Calm de Rockwool o equivalent.</t>
  </si>
  <si>
    <t>P653H-48X1</t>
  </si>
  <si>
    <t>Di 159H - Envà de guix laminat (12,5+12,5)+48c/40+(12,5)+48c/40+(12,5H+12,5H) AA, amb doble entramat de perfils de planxa d'acer galvanitzat de 48 mm d'amplària col·locats cada 40 cm, amb una placa de 12,5 entre la doble perfileria, dues plaques estàndard de 12,5 mm de gruix per un costat i dues plaques hidròfugues de 12,5 mm de gruix per l'altre costat, amb encintat i emmassillat de juntes, inclòs doble aïllament interior amb placa semirígida de llana de roca de 36 a 40 kg/m3 i 40 mm de gruix, tipus Rock Calm de Rockwool o equivalent,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</si>
  <si>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P653F-48X1</t>
  </si>
  <si>
    <t>Di 159F - Envà de guix laminat (12,5F+12,5F)+48c/40+(12,5)+48c/40+(12,5F+12,5F) AA EI-120, amb doble entramat de perfils de planxa d'acer galvanitzat de 48 mm d'amplària col·locats cada 40 cm, amb una placa de 12,5 entre la doble perfileria i dues plaques foc de 12,5 mm de gruix per cada costat d'envà, amb encintat i emmassillat de juntes, inclòs doble aïllament interior amb placa semirígida de llana de roca de 46 a 55 kg/m3 i 45 mm de gruix, tipus Rock Calm de Rockwool o equivalent,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</si>
  <si>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P83ECS-16D1</t>
  </si>
  <si>
    <t>Tr 041 - Extradossat de guix laminat 16c/40+(12,5+12,5), amb entramat de perfils de planxa d'acer galvanitzat en omega de 16 mm d'amplada col.locats cada 40 cm i dues plaques de 12,5 mm de gruix, amb encintat i emmassillat de juntes.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</si>
  <si>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P83ECS-48D2</t>
  </si>
  <si>
    <t>Tr 073 - Extradossat de guix laminat 48c/40+(12,5+12,5) A, amb entramat de perfils de planxa d'acer galvanitzat de 48 mm d'amplària col·locats cada 40 cm i dues plaques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</si>
  <si>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P83ECH-48D1</t>
  </si>
  <si>
    <t>Tr 073H - Extradossat de guix laminat 48c/40+(12,5H+12,5H) A, amb entramat de perfils de planxa d'acer galvanitzat de 48 mm d'amplària col·locats cada 40 cm i dues plaques hidròfugues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</si>
  <si>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P83ECF-48D1</t>
  </si>
  <si>
    <t>Tr 073F - Extradossat de guix laminat 48c/40+(12,5F+12,5F) A, amb entramat de perfils de planxa d'acer galvanitzat de 48 mm d'amplària col·locats cada 40 cm i dues plaques foc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</si>
  <si>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P83ECS-70R1</t>
  </si>
  <si>
    <t>Tr 095R - Extradossat de guix laminat 70Hc/40+(12,5+12,5) A, amb entramat refoçat en H, de perfils de planxa d'acer galvanitzat de 70 mm d'amplària col·locats cada 40 cm i dues plaques de 12,5 mm de gruix, amb encintat i emmassillat de juntes, inclòs aïllament interior amb  placa semirígida de llana de roca de 36 a 40 kg/m3 i 60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</si>
  <si>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P83ECH-70R1</t>
  </si>
  <si>
    <t>Tr 095RH - Extradossat de guix laminat 70Hc/40+(12,5H+12,5H) A, amb entramat reforçat en H, de perfils de planxa d'acer galvanitzat de 70 mm d'amplària col·locats cada 40 cm i dues plaques hidròfugues de 12,5 mm de gruix, amb encintat i emmassillat de juntes, inclòs aïllament interior amb placa semirígida de llana de roca de 36 a 40 kg/m3 i 60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</si>
  <si>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P6125-7BJP</t>
  </si>
  <si>
    <t>MuCe 222 - Paret de tancament recolzada per a revestir de gruix 14 cm, de maó calat R-20, de 290x140x100 mm, per a revestir, categoria I, LD, segons la norma UNE-EN 771-1, col·locat amb morter per a ram de paleta industrialitzat M 7.5 (7,5 N/mm2) de designació (G) segons norma UNE-EN 998-2.</t>
  </si>
  <si>
    <t>P61C1-ZQAB</t>
  </si>
  <si>
    <t>MuVi UG - Paret vidre perfilat en forma d'U, recta i peces en posició vertical en pinta, amb vidre perfilat en U de 262 mm d'amplària, 41 mm d'ala, 6 mm de gruix i de 2500 a 3500 mm de llargària. Inclosa part proporcional de perfils de suport, col·locació, entrega i remat,, d'acord amb detalls i especificacions de projecte.
Tipus U-Glass o equivalent.</t>
  </si>
  <si>
    <t>CEL RASOS</t>
  </si>
  <si>
    <t>01.05.02</t>
  </si>
  <si>
    <t>P846-ZC01</t>
  </si>
  <si>
    <t>Cr 01 - Cel ras de plaques de guix laminat de 12,5/13 mm de gruix amb perfileria de planxa d'acer galvanitzada oculta i suspensió autoanivelladora de barra roscada fixada al sostre amb tacs, encintat i emmassillat de juntes. Inclosa la formació d'obertures per a focus, tires led, pantalles, carrils d'aire condicionat, difusors, reixes, etc.</t>
  </si>
  <si>
    <t>P846-ZF12</t>
  </si>
  <si>
    <t>Cr 01F - Faixa de cel ras, amb amplada màxima de 80 cm aproximadament, de plaques de guix laminat de 12,5/13 mm de gruix amb perfileria de planxa d'acer galvanitzada oculta i suspensió autoanivelladora de barra roscada fixada al sostre amb tacs, encintat i emmassillat de juntes. Inclosa la formació d'obertures per a focus, tires led, pantalles, carrils d'aire condicionat, difusors, reixes, etc, així com el perfilat d'entrega amb altres celrasos.</t>
  </si>
  <si>
    <t>P846-ZCZ1</t>
  </si>
  <si>
    <t>Cn* - Formació d'element vertical amb plaques de guix laminat i entramat metàl·lic per a canvi de nivell en cel ras de plaques de guix laminat de 12,5 mm o 13 mm de gruix, amb perfileria oculta. Inclosa la formació d'obertures per a carrils d'aire condicionat, difusors, reixes, etc.</t>
  </si>
  <si>
    <t>P84C-ZCR2</t>
  </si>
  <si>
    <t>Cr 02 - Cel ras registrable suspès, de 120x60 cm i 35 cm de gruix, format per panells lleugers de llana de fusta mineralitzada, coberta amb argamassa de ciment i calç blanca i col·locat amb perfileria oculta. 
Prestacions acústiques: 0,45 (MH) a 0,70 (H)
B-s1,d0 segons informe d'assaig RA11-0400
Resistència mecànica (segons la norma EN 13964):
Clase C / 30N / m2 per assaig de protecció contra errors
Clase C = 30 °C – 95 % HR
Prestacions tèrmiques: certificats ACERMI n° 03/007/292 i n° 10/007/628
Inclosa la formació d'obertures per a focus, tires led, pantalles, carrils d'aire condicionat, difusors, reixes, etc.
Sistema Fibralith gamma Organic, de Knauf o equivalent. Color a escollir per la DF sobre mostres.</t>
  </si>
  <si>
    <t>P84J-6HSD</t>
  </si>
  <si>
    <t>Cr 03 - Cel ras amb plaques de guix laminat de 10 mm de gruix, de 60x60 cm, acabat vinílic, sistema desmuntable amb entramat vist amb suspensió autoanivelladora de barra roscada. Inclosa la formació d'obertures per a focus, tires led, pantalles, carrils d'aire condicionat, difusors, reixes, etc.</t>
  </si>
  <si>
    <t>P7C47-ZEW4</t>
  </si>
  <si>
    <t>Cr 04 - Panell compacte semirígid de llana de vidre, de 50 mm de gruix per a absorció acústica i aïllament, protegit per la cara vista amb teixit de fibra de vidre altament resistent a l'abrasió i al punxonament. Reacció al foc A2-s1,d0. Col·locació amb cola de contacte i/o tacs bolet de fixació amb espiga. Parts vistes de llana de vidre rematades amb perfils específics i col·locació de cinta negra a les unions d'alumini per evitar despreniments de fibres. 
Inclosa execució d'angles i pas d'instal·lacions, formació de buits per a ubicació d'elements d'instal·lacions (detectors, lluminàries, etc), segons plànols, elements d'ancoratge i fixació, acabat de juntes, part proporcional de peces especials, remats, etc.
Tipus TECH Slab 3.0 G1 d'Isover (PANELL NETO), o equivalent.</t>
  </si>
  <si>
    <t>P846-ZC0C</t>
  </si>
  <si>
    <t>Cr 05 - Cel ras de plaques de ciment de 12,5/13 mm de gruix amb perfileria de planxa d'acer galvanitzada oculta i suspensió autoanivelladora de barra roscada fixada al sostre amb tacs, encintat i emmassillat de juntes. Inclosa la formació d'obertures per a focus, tires led, pantalles, carrils d'aire condicionat, difusors, reixes, etc.
Tipus Aquapanel Outdoor de Knauf o equivalent.</t>
  </si>
  <si>
    <t>P846-ZC0A</t>
  </si>
  <si>
    <t>Cr 06 - Cel ras acústic, no registrable, de plaques perforades de guix laminat de 12,5/13 mm de gruix amb perfileria de planxa d'acer galvanitzada oculta i suspensió autoanivelladora de barra roscada fixada al sostre amb tacs, encintat i emmassillat de juntes. Inclou la formació d'obertures per a focus, pantalles, carrils d'aire, difussors, etc.
Tipus Knauf Akustic perfil ocult amb efecte Cleaneo, amb perforaciones circulars rectilinies 8/18 i vel acústic negre, o equivalent.</t>
  </si>
  <si>
    <t>P84O-ZS60</t>
  </si>
  <si>
    <t>Re 01 - Registre de 60x60 cm, per a integrar en cel ras de plaques de guix laminat amb perfileria oculta. Inclosos elements de subjecció, muntatge i remat per a la seva correcta col·locació.
Tipus Knauf Revo Linie o equivalent.</t>
  </si>
  <si>
    <t>P89I-CIH1</t>
  </si>
  <si>
    <t>Pintat de paraments horitzontals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blanc a confirmar per la DF.</t>
  </si>
  <si>
    <t>P89I-CIH2</t>
  </si>
  <si>
    <t>Pintat de forjat i franja superior perimetral de paraments verticals,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fosc a definir per la DF sobre mostres.</t>
  </si>
  <si>
    <t>FUSTERIA INTERIOR</t>
  </si>
  <si>
    <t>01.05.03</t>
  </si>
  <si>
    <t>PA26-RD01</t>
  </si>
  <si>
    <t>FiFu PI01 - Porta batent, de mesures totals aproximades 70x210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</si>
  <si>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PA26-RD02</t>
  </si>
  <si>
    <t>FiFu PI02 - Porta batent, de mesures totals aproximades 80x210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</si>
  <si>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PA26-RD03</t>
  </si>
  <si>
    <t>FiFu PI03 - Porta batent, de mesures totals aproximades 90x210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</si>
  <si>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PA26-RD04</t>
  </si>
  <si>
    <t>FiFu PI04 - Porta batent enrasada, de mesures totals aproximades 80x210 cm (amplada de pas lliure) i revestiment lateral i superior associat, completa, formada per:
- premarc de tub d'acer galvanitzat 70.40.2 mm, a base de muntants i travesser superior, inclosa part proporcional de soldadures, fixacions i ancoratges
- marc de tauler MDF contraxapat, amb acabat igual a la fulla
- porta tècnica fabricada amb ànima de poliestilè d'alta densitat, amb acabat laminat alta pressió (HPL) de 3 mm, amb bastidor perimetral en compacte fenòlic
- pany d'embotir segons norma DIN 18251 per bombí amb clau (segons Pla de mestrejament del Centre), condemna bloqueig/desbloqueig o de pas i joc de manetes amb manetes en ''U'' amb placa quadrada d'acer inoxidable i unides mitjançant cargols passants segons norma DIN 18254
- Revestiment de compacte fenòlic de 8 mm d'espessor, per a enrasar amb resta de conjunt de la porta, fixat mitjançant rastrells d'alumini i pinces, amb comportament al foc B-s1, d0. Una peça de 400x2500 mm i una de 970x300 mm, segons especejat definit en projecte 
Inclosos perfils de reforç i/o subjeccióde marcs, elements necessaris de muntatge, entrega i remat, ferratges de penjar i tancar, mestrejat de bombins, manubris, topalls, airejadors, etc, completa, d'acord amb esquemes, detalls i especificacions de projecte.
Model Rapid-Ras amb fulla Sandwich Plus de Rapid Doors o equivalent. Color llis o imitació fusta a escollir per la DF sobre mostres.</t>
  </si>
  <si>
    <t>PA26-RDAB</t>
  </si>
  <si>
    <t>FiFu PAB - Porta batent antibloqueig, amb obertura primària de fulla de 80x210 cm i obertura secundària de 100x210 cm, de mesures totals aproximades (80+20)x210 cm (amplada de pas lliure de 100 cm) i revestiment superior associat, completa, formada per:
- premarc de tub d'acer galvanitzat 70.40.2 mm, a base de muntants i travesser superior, inclosa part proporcional de soldadures, fixacions i ancoratges
- marc de tauler MDF contraxapat, amb acabat igual a la fulla
- porta tècnica fabricada amb ànima de poliestilè d'alta densitat, amb acabat laminat alta pressió (HPL) de 3 mm, amb bastidor perimetral en compacte fenòlic
- pany d'embotir segons norma DIN 18251 per bombí amb clau (segons Pla de mestrejament del Centre), condemna bloqueig/desbloqueig o de pas i joc de manetes amb manetes en ''U'' amb placa quadrada d'acer inoxidable i unides mitjançant cargols passants segons norma DIN 18254
- Revestiment de compacte fenòlic de 8 mm d'espessor, per a enrasar amb resta de conjunt de la porta, fixat mitjançant rastrells d'alumini i pinces, amb comportament al foc B-s1, d0. Una peça de 1170x300 mm, segons especejat definit en projecte 
Inclosos perfils de reforç i/o subjeccióde marcs, elements necessaris de muntatge, entrega i remat, ferratges de penjar i tancar, mestrejat de bombins, manubris, topalls, airejadors, etc, completa, d'acord amb esquemes, detalls i especificacions de projecte.
Model Antibarricada amb fulla Sandwich Plus de Rapid Doors o equivalent. Color llis o imitació fusta a escollir per la DF sobre mostres.</t>
  </si>
  <si>
    <t>PA26-RDF1</t>
  </si>
  <si>
    <t>FiFu PI05F - Porta batent EI260-C5, de mesures totals aproximades 70x210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</si>
  <si>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PA26-RDF2</t>
  </si>
  <si>
    <t>FiFu PI06F - Porta batent EI260-C5, de mesures totals aproximades 80x210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</si>
  <si>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PA26-RDF3</t>
  </si>
  <si>
    <t>FiFu PI07F - Porta batent EI260-C5, de mesures totals aproximades 90x210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</si>
  <si>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PA26-RD21</t>
  </si>
  <si>
    <t>FiFu PD01 - Porta de dues fulles batents, de mesures totals aproximades (90+30)x210 cm (amplada de pas lliure 120 cm), completa, formada per:
- premarc de tub d'acer galvanitzat 70.40.2 mm, a base de muntants i travesser superior, inclosa part proporcional de soldadures, fixacions i ancoratges
- marc de tauler MDF contraxapat, amb acabat igual a la fulla
- fulles per a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</si>
  <si>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PA26-RDFF</t>
  </si>
  <si>
    <t>FiFu PD02F - Porta de dues fulles batents desiguals EI260-C5, de mesures totals aproximades (90+40)x210 cm (amplada de pas lliure de 130 cm), completa, formada per:
- premarc de tub d'acer galvanitzat 70.40.2 mm, a base de muntants i travesser superior, inclosa part proporcional de soldadures, fixacions i ancoratges
- marc de tauler MDF contraxapat, amb acabat igual a la fulla
- fulles per a porta tècnica fabricada amb ànima de doble tauler aglomerat alleugerit i llana de roca d'alta densitat, amb acabat laminat alta pressió (HPL) de 3 mm, amb bastidor perimetral de fusta de faig tractada i guillotina inferior
- tancaportes i selector de fulles integrats a la pròpia porta
- retenidor electromagnètic per a porta tallafocs de fulles batents, amb polsador de desbloqueig, força de retenció de 545 N, 24 V c.c. de tensió d'alimentació, amb placa ferromagnètica articulada, segons la norma UNE-EN 1155, per a col·locació mural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 mecanisme antipànic per a porta d'evacuació de 2 fulles, amb sistema d'accionament per pressió, amb 3 punts de tancament, per a mecanisme ocult, homologat segons UNE-EN 1125
- espiell de vidre laminat transparent EI2 60, amb un gruix de 25 mm, de mesures totals 40x40 cm i cèrcols col·locats amb cargols laterals. Acabat dels cèrcols amb pintura, del mateix color que la porta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</si>
  <si>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PA26-ZC01</t>
  </si>
  <si>
    <t>FiFu PC01 - Porta d'una fulla corredissa, de mesures totals aproximades 90x210 cm (amplada lliure de pas), completa, formada per:
- estructura per a porta corredissa encastada en envà, tipus Eclisse Syntesis o equivalent, per contramarc de guix laminat, sistema reforçat
- fulla tipus sandwich de 43 mm de gruix, amb bastidor perimetral de compacte fenòlic de 10 mm de gruix sobre fusta dura de 27x33 mm, ànima d'aglomerat alleugerit o poliestirè extrusionat i cares acabades amb tauler de 7 mm de gruix revestit amb HPL de 1 mm i cantells verticals protegits amb PVC del mateix color que la fulla. Acabat color a escollir per la DF sobre mostres.
Inclosos perfils de reforç i/o subjeccióde marcs, elements necessaris de muntatge, entrega i remat, ferratges de penjar i tancar, mestrejat de bombins, guies, manubris, topalls, airejadors, etc, completa, d'acord amb esquemes, detalls i especificacions de projecte.</t>
  </si>
  <si>
    <t>P662-ZPM1</t>
  </si>
  <si>
    <t>FiHPL PM01 - Conjunt de quatre cabines de banys, a base de taulers de resines fenòliques HPL de 13 mm de gruix i 200 cm d'alçada, treballats a taller, amb acabat de color per les dues cares, format per:
- frontal amb quatre portes batents i elements fixs laterals
- quatre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</si>
  <si>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P662-ZPM2</t>
  </si>
  <si>
    <t>FiHPL PM02 - Conjunt de tres cabines de banys, a base de taulers de resines fenòliques HPL de 13 mm de gruix i 200 cm d'alçada, treballats a taller, amb acabat de color per les dues cares, format per:
- frontal amb tres portes batents i elements fixs laterals
- dos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</si>
  <si>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P662-ZPM3</t>
  </si>
  <si>
    <t>FiHPL PM03 - Conjunt de dues cabines de banys, a base de taulers de resines fenòliques HPL de 13 mm de gruix i 200 cm d'alçada, treballats a taller, amb acabat de color per les dues cares, format per:
- frontal amb dues portes batents i elements fixs laterals
- un panell fix per a divisòria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</si>
  <si>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P662-ZPM4</t>
  </si>
  <si>
    <t>FiHPL PM04 - Conjunt de dues cabines de banys, a base de taulers de resines fenòliques HPL de 13 mm de gruix i 200 cm d'alçada, treballats a taller, amb acabat de color per les dues cares, format per:
- frontal amb una porta batent i elements fixs laterals
- frontal amb una porta corredissa i elements fixs laterals
- un panell fix per a divisòria entre espais 
- ferratges necessaris d'acer inoxidable, que inclouen perfils U o L per a fixació a paret o mampara, peus regulables de 15 cm d'altura i tres frontisses o guia, un tirador, un pany amb indicació exterior per porta (ocupat/lliure) i un penjador/topall per porta
D'acord amb detalls i prescripcions de projecte.
Color a escollir per la DF sobre mostres.</t>
  </si>
  <si>
    <t>P662-ZPM5</t>
  </si>
  <si>
    <t>FiHPL PM05 - Conjunt de dues cabines de banys, a base de taulers de resines fenòliques HPL de 13 mm de gruix i 200 cm d'alçada, treballats a taller, amb acabat de color per les dues cares, format per:
- frontal amb dues portes batents i elements fixs laterals
- un panell fix per a divisòria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</si>
  <si>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P662-ZPM6</t>
  </si>
  <si>
    <t>FiHPL PM06 - Conjunt de tres cabines de banys, a base de taulers de resines fenòliques HPL de 13 mm de gruix i 200 cm d'alçada, treballats a taller, amb acabat de color per les dues cares, format per:
- frontal amb dues portes batents i elements fixs laterals
- frontal amb una porta corredissa i elements fixs laterals
- dos panelsl fixs per a divisòries entre espais 
- ferratges necessaris d'acer inoxidable, que inclouen perfils U o L per a fixació a paret o mampara, peus regulables de 15 cm d'altura i tres frontisses o guia, un tirador, un pany amb indicació exterior per porta (ocupat/lliure) i un penjador/topall per porta
D'acord amb detalls i prescripcions de projecte.
Color a escollir per la DF sobre mostres.</t>
  </si>
  <si>
    <t>P662-ZPM7</t>
  </si>
  <si>
    <t>FiHPL PM07 - Conjunt de quatre cabines de banys, a base de taulers de resines fenòliques HPL de 13 mm de gruix i 200 cm d'alçada, treballats a taller, amb acabat de color per les dues cares, format per:
- frontal amb dues portes batents i elements fixs laterals
- dos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</si>
  <si>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PA26-ZRE1</t>
  </si>
  <si>
    <t>FiRe 01 - Registre d'una fulla batent, per a habilitació d'armari per a extintor o instal·lacions diverses, enrasat amb parament associat, de mesures totals aproximades 30x210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tipus toca-toca en registres per a extintors o pany amb clau segons Pla de mestrejament del Centre en resta de casos
Inclosos perfils de reforç i/o subjecció de marcs, elements necessaris de muntatge, entrega i remat, tapetes, frontisses, mestrejat de bombins, manubris, topalls, etc, complet, d'acord amb esquemes, detalls i especificacions de projecte.
Color a escollir per la DF sobre mostres.</t>
  </si>
  <si>
    <t>PA26-ZRE2</t>
  </si>
  <si>
    <t>FiRe 02 - Registre d'una fulla batent, per a habilitació d'armari per a BIE o instal·lacions diverses, enrasat amb parament associat, de mesures totals aproximades 60x210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tipus toca-toca en registres per a BIE o pany amb clau segons Pla de mestrejament del Centre en resta de casos
Inclosos perfils de reforç i/o subjecció de marcs, elements necessaris de muntatge, entrega i remat, tapetes, frontisses, mestrejat de bombins, manubris, topalls, etc, complet, d'acord amb esquemes, detalls i especificacions de projecte.
Color a escollir per la DF sobre mostres.</t>
  </si>
  <si>
    <t>PA26-ZRE3</t>
  </si>
  <si>
    <t>FiRe 03 - Registre de dues fulles batents, per a habilitació d'armari per a QE, enrasat amb parament associat, de mesures totals aproximades 120x210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amb tirador escamotejable i pany amb clau segons Pla de mestrejament del Centre
Inclosos perfils de reforç i/o subjecció de marcs, elements necessaris de muntatge, entrega i remat, tapetes, frontisses, mestrejat de bombins, manubris, topalls, etc, complet, d'acord amb esquemes, detalls i especificacions de projecte.
Color a escollir per la DF sobre mostres.</t>
  </si>
  <si>
    <t>PAM2-ZPI1</t>
  </si>
  <si>
    <t>FiVi PI01 - Porta d'una fulla batent, de mesures totals aproximades 80x210 cm (amplada de pas lliure),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vinil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</si>
  <si>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PAM2-ZPI2</t>
  </si>
  <si>
    <t>FiVi PI02 - Porta d'una fulla batent, de mesures totals aproximades 90x210 cm (amplada de pas lliure),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vinil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</si>
  <si>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PAM2-ZFM1</t>
  </si>
  <si>
    <t>FiVi FM01 - Conjunt de porta d'una fulla batent i fix lateral, de mesures totals aproximades (90+53)x240 cm (amplada de pas lliure 90 cm), completa,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</si>
  <si>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PAM2-ZFM2</t>
  </si>
  <si>
    <t>FiVi FM02 - Conjunt de porta d'una fulla batent i fix lateral, de mesures totals aproximades (80+327)x240 cm (amplada de pas lliure 80 cm), completa,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</si>
  <si>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PAM2-ZFM3</t>
  </si>
  <si>
    <t>FiVi FM03 - Conjunt de porta d'una fulla batent i fix lateral, de mesures totals aproximades (80+398)x240 cm (amplada de pas lliure 80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</si>
  <si>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PAF8-YFM1</t>
  </si>
  <si>
    <t>FiVi FM04 - Conjunt de finestra d'una fulla batent, fix inferior i fix lateral, de mesures totals aproximades 228x240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</si>
  <si>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PAF8-YFM2</t>
  </si>
  <si>
    <t>FiVi FM05 - Conjunt de dues finestres d'una fulla batent, fixs inferiors i fixs laterals, de mesures totals aproximades 615x240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</si>
  <si>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PAM2-ZFC1</t>
  </si>
  <si>
    <t>FiVi FC01 - Finestra interior amb una fulla fixa superior i una fulla practicable inferior tipus guillotina, de mesures totals aproximades 80x(50+50) cm, completa, formada per:
- premarc de tub d'acer galvanitzat 70.40.2 mm, a base de muntants i travessers superior i inferior, inclosa part proporcional de soldadures, fixacions i ancoratges
- marc d'alumini lacat, color Ral a escollir per la DF
- tapetes, emmarcat, remats i segellats, d'alumini lacat igual que la fusteria
- fulla de vidre laminat 5+5 mm amb butiral transparent
Inclosos perfils de reforç i/o subjecció de marcs, elements necessaris de muntatge, entrega i remat, ferratges de penjar i tancar, mestrejat de bombins, manubris, topalls, airejadors, etc, completa, d'acord amb esquemes, detalls i especificacions de projecte.</t>
  </si>
  <si>
    <t>PAM2-ZFV1</t>
  </si>
  <si>
    <t>FiVi FF01U - Fulla fixa amb marc d'alumini i vidre unidireccional, de mesures totals aproximades 80x100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Inclosos perfils de reforç i/o subjecció de marcs, elements necessaris de muntatge, entrega i remat, ferratges de penjar i tancar, mestrejat de bombins, manubris, topalls, airejadors, etc, completa, d'acord amb esquemes, detalls i especificacions de projecte.</t>
  </si>
  <si>
    <t>PAM2-ZFV2</t>
  </si>
  <si>
    <t>FiVi FF02U - Fulla fixa amb marc d'alumini i vidre unidireccional, amb passa-medicaments integrat, de mesures totals aproximades 80x100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 passa-medicaments integrat, d'acer inoxidable, amb porteta de mesures totals aproximades de 26x31 cm
Inclosos perfils de reforç i/o subjecció de marcs, elements necessaris de muntatge, entrega i remat, ferratges de penjar i tancar, mestrejat de bombins, manubris, topalls, airejadors, etc, completa, d'acord amb esquemes, detalls i especificacions de projecte.</t>
  </si>
  <si>
    <t>PAM2-ZFV3</t>
  </si>
  <si>
    <t>FiVi FF03U - Fulla fixa amb marc d'alumini i vidre unidireccional, de mesures totals aproximades 200x100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Inclosos perfils de reforç i/o subjecció de marcs, elements necessaris de muntatge, entrega i remat, ferratges de penjar i tancar, mestrejat de bombins, manubris, topalls, airejadors, etc, completa, d'acord amb esquemes, detalls i especificacions de projecte.</t>
  </si>
  <si>
    <t>PAM1-ZC02</t>
  </si>
  <si>
    <t>FiVi PC01 - Porta corredissa automàtica i lateral fix, de mesures totals aproximades (125+125)x240 cm (amplada de pas lliure 120 cm), completa, formada per:
- operador per a fulla corredissa VISIO+ 100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90 kg
- fulla fixa A30-4, fusteria d'alumini de 30 mm de secció, emmarcat perimetral amb junta d'estanqueitat (per vidre fins a 18 mm)
- fulla corredissa A30-4, fusteria d'alumini de 30 mm de secció, emmarcat perimetral amb junta d'estanqueitat (per vidre fins a 18 mm)
- pack perfil paret fotocèl·lula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V2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Visio+ 100 IOT, de Manusa o equivalent. Color lacat a escollir per la DF.</t>
  </si>
  <si>
    <t>PAM2-ZV01</t>
  </si>
  <si>
    <t>FiVi FF01 - Conjunt de dues fulles fixes de vidre, per a muntar 10 cm per sobre de mostrador, de mesures totals aproximades (90+190)x100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</si>
  <si>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PAM2-ZV02</t>
  </si>
  <si>
    <t>FiVi FF02 - Fulla fixa de vidre, per a muntar 10 cm per sobre de mostrador, de mesures totals aproximades 185x80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</si>
  <si>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PAM2-ZV05</t>
  </si>
  <si>
    <t>FiVi FF03 - Conjunt de dues fulles fixes de vidre, per a muntar 10 cm per sobre de mostrador, de mesures totals aproximades (130x120)+(130x85)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</si>
  <si>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PAM2-ZV03</t>
  </si>
  <si>
    <t>FiVi FF04 - Fulla fixa de vidre, per a muntar 10 cm per sobre de mostrador, de mesures totals aproximades 160x120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</si>
  <si>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PAM2-ZV04</t>
  </si>
  <si>
    <t>FiVi FF05 - Conjunt de dues fulles fixes de vidre, per a muntar 10 cm per sobre de mostrador, de mesures totals aproximades (163+163)x85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</si>
  <si>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PAM2-ZV06</t>
  </si>
  <si>
    <t>FiVi FF06 - Fulla fixa de vidre, per a muntar 20 cm per sobre de mostrador, de mesures totals aproximades 190x95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</si>
  <si>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P860-ZA9P</t>
  </si>
  <si>
    <t>Prestatge de 20 cm d'amplada aproximada i llargada igual a la fusteria associada, realitzat amb planxa d'acer inoxidable 1.4301 (AISI 304), de 2 mm de gruix, acabat mate, plegat i tallat a mida, col·locat amb fixacions mecàniques, inclosos segellats i elements auxiliars de suport, muntatge, remat i entrega amb fusteria. Tot d'acord amb detalls i especificacions de projecte i requeriments del Centre.</t>
  </si>
  <si>
    <t>SERRALLERIA INTERIOR</t>
  </si>
  <si>
    <t>01.05.04</t>
  </si>
  <si>
    <t>PB1D-Z2WE</t>
  </si>
  <si>
    <t>Sr 01 - Passamà d'acer per a escales, per pintar, de desenvolupament continu, complet, format per perfil d'acer de 30 a 50 mm de diàmetre, i suports de perfil rodons d'acer de 15 mm de diàmetre cada 150 cm, col·locat ancorat a l'obra.
Inclosos tots els elements de montatge, soport, reforç, remat, etc, d'acord amb detalls i prescripcions de projecte.</t>
  </si>
  <si>
    <t>PB1D-Z2SD</t>
  </si>
  <si>
    <t>Sr 02 - Passamà d'acer per a escales amb muntants de suport, per pintar, de desenvolupament continu, complet, format per perfil d'acer de 30 a 50 mm de diàmetre, i muntants a base de tub rodó d'acer cada 150 cm aproximadament, col·locats cargolats a peça de suport, ancorada al seu torn a cantell de llosa d'escala. Inclosos tots els elements de muntatge, suport, reforç, remat, etc, d'acord amb detalls i prescripcions de projecte.</t>
  </si>
  <si>
    <t>PB12-ZIW7</t>
  </si>
  <si>
    <t>Sr 03 - Barana d'acer per a escales, per a pintar, completa, formada per:
- barana a base de travesser inferior i superior, muntants cada 150 cm i brèndoles cada 10 cm, de 100 a 120 cm d'alçària, fixada mecànicament a l'obra amb tac d'acer, volandera i femella
- passamà de desenvolupament continu, de 30 a 50 mm de diàmetre, i suports de perfil d'acer de 15 mm de diàmetre cada 2 m, unit a la barana mitjançant soldadura
Inclosos tots els elements de montatge, soport, reforç, remat, etc, d'acord amb detalls i prescripcions de projecte.</t>
  </si>
  <si>
    <t>PERSIANES I CORTINES</t>
  </si>
  <si>
    <t>01.05.05</t>
  </si>
  <si>
    <t>PAV8-ZSO1</t>
  </si>
  <si>
    <t>Scr 01 - Cortina enrotllable motoritzada de recollida vertical amb polsador, de teixit temoaïllant de fibra de vidre (36%) i PVC (64%) i factor d'obertura entre l'1-3%, per a finestra de mesures totals aproximades 110x240 cm (mesures totals de la cortina a definir en obra, incloent solapaments laterals i inferior i recorregut superior fins torn de recollida). Inclosos elements de muntatge, suport i remat, torn i tots els elements necessaris per al seu correcte funcionament.
Cortina Screen Visión de Gravent o equivalent. Factor d'obertura i color a escollir sobre mostres per part de la DF.</t>
  </si>
  <si>
    <t>PAV8-ZFO1</t>
  </si>
  <si>
    <t>Scr 02 - Cortina enrotllable motoritzada de recollida vertical amb guies i polsador, de teixit temoaïllant de tela tipus ´´black out´´, per a finestra de mesures totals aproximades 240x240 cm (mesures totals de la cortina a definir en obra, incloent solapaments laterals i inferior i recorregut superior fins torn de recollida). Inclosos elements de muntatge, suport i remat, guies, torn i tots els elements necessaris per al seu correcte funcionament.
Color a escollir sobre mostres per part de la DF.</t>
  </si>
  <si>
    <t>PAV8-ZFO2</t>
  </si>
  <si>
    <t>Scr 02 - Cortina enrotllable motoritzada de recollida vertical amb guies i polsador, de teixit temoaïllant de tela tipus ´´black out´´, per a finestra de mesures totals aproximades 320x240 cm (mesures totals de la cortina a definir en obra, incloent solapaments laterals i inferior i recorregut superior fins torn de recollida). Inclosos elements de muntatge, suport i remat, guies, torn i tots els elements necessaris per al seu correcte funcionament.
Color a escollir sobre mostres per part de la DF.</t>
  </si>
  <si>
    <t>ACABATS INTERIORS</t>
  </si>
  <si>
    <t>REVESTIMENTS</t>
  </si>
  <si>
    <t>01.06.01</t>
  </si>
  <si>
    <t>P89I-CIV2</t>
  </si>
  <si>
    <t>Rv PinB - Pintat de paraments verticals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blanc a confirmar per la DF.</t>
  </si>
  <si>
    <t>P89I-CIVC</t>
  </si>
  <si>
    <t>Rv Pin01 - Pintat de paraments verticals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a escollir per la DF sobre mostres.</t>
  </si>
  <si>
    <t>P862-HPLC</t>
  </si>
  <si>
    <t>Rv HPL01 - Revestiment de panell laminat decoratiu d'alta pressió HPL de 6 mm de gruix, col·locat amb rastrells fenòlics de 6 mm de gruix, fixats amb tacs Fischer metàl·lics HM-N o HM-NS amb cargol inox, o equivalents i adhesiu al suport, i adhesiu estructural Sika i cintes adhesives a dues cares Scotch, o equivalents, entre rastrells i panells. Especejat d'acord amb plànols. Classificació al foc B-s1, d0. La partida inclou mecanitzat/obertura de forats (circulars i/o rectagulars) dels panells per a pas o col·locació d'instal·lacions i altres elements, així com part proporcional de cantoneres i remats (p.e. longitudinal superior en arrambadors, d'entrega entre revestiments de diferents característiques, etc). Tot d'acord amb detalls i especificacions del projecte.
Tipus Max Compact FH, Fundermax, Abet Laminati, Polyrey o equivalent. Colors a escollir per la DF sobre mostres.</t>
  </si>
  <si>
    <t>P824-ZA30</t>
  </si>
  <si>
    <t>Rv Cer01 - Enrajolat de parament vertical interior, amb rajola de gres porcel·lànic de forma rectangular, d'entre 4-6 peces per m2, col·locades amb creuetes autonivellants i amb morter d'alta resistència a l'abrasió i a la corrosió i elevada resistència química i mecànica, tipus Lankolor Epoxi (R2 i RG) de Parex o equivalent aplicat amb la plana dentada. Els junts seran de 2 mm i rejuntats amb morter de color igual al de les rajoles. Inclosa part propociona de cantoneres d'alumini lacat, de la casa Schlüter model Quadec-ac o equivalent, de 10 mm, col·locada amb morter adhesiu.
Model, color i especejat de les rajoles a definir per la DF sobre mostres.</t>
  </si>
  <si>
    <t>P824-ZA31</t>
  </si>
  <si>
    <t>Rv Cer02 - Enrajolat de parament vertical interior, amb rajola de gres porcel·lànic de forma rectangular, d'entre 4-6 peces per m2, col·locades amb creuetes autonivellants i amb morter d'alta resistència a l'abrasió i a la corrosió i elevada resistència química i mecànica, tipus Lankolor Epoxi (R2 i RG) de Parex o equivalent aplicat amb la plana dentada. Els junts seran de 2 mm i rejuntats amb morter de color igual al de les rajoles. Inclosa part propociona de cantoneres d'alumini lacat, de la casa Schlüter model Quadec-ac o equivalent, de 10 mm, col·locada amb morter adhesiu.
Model, color i especejat de les rajoles a definir per la DF sobre mostres.</t>
  </si>
  <si>
    <t>P862-SCAL</t>
  </si>
  <si>
    <t>Rv Esc - Revestiment per a sala de la calma, format per escuma plastificada ignífuga de 5 cm d'espessor i qualificació de reacció al foc Bs1, d0, folrada amb cuir sintètic o acabat equivalent que garanteixi la durabilitat i neteja requerida a l'espai. Inclosos tots els elements de suport, muntatge i remat, així com part proporcional de folrat de porta i altres elements existents dins la sala. Col·locat d'acord amb prescripcions i detalls de projecte i recomanacions del fabricant. Tot d'acord amb requeriments del Servei.</t>
  </si>
  <si>
    <t>P8B1-Z079</t>
  </si>
  <si>
    <t>Hidrofugat de paraments de formigó vist, amb protector hidròfug, aplicat d'acord amb recomanacions del fabricant.
Previst en àmbit d'escales.</t>
  </si>
  <si>
    <t>PAVIMENTS, GRAONS I SÒCOLS</t>
  </si>
  <si>
    <t>01.06.02</t>
  </si>
  <si>
    <t>P93I-ZFRT</t>
  </si>
  <si>
    <t>Pa P - Formació de rampa amb un pendent del 5%, per a salvar un desnivell aproximat de 10 cm, a base de formigó d'alta resistència sense retracció, previ marcatge i validació de cotes, d'acord amb prescripcions i detalls de projecte.</t>
  </si>
  <si>
    <t>P9C2-ZTN1</t>
  </si>
  <si>
    <t>Pa 01 - Paviment de terratzo llis de gra petit, de 30x30 cm, preu superior, col·locat a truc de maceta amb morter de ciment 1:6, per a ús interior intens.
Color 1 a escollir per la DF sobre mostres.</t>
  </si>
  <si>
    <t>P9C2-ZTN2</t>
  </si>
  <si>
    <t>Pa 02 - Paviment de terratzo llis de gra petit, de 30x30 cm, preu superior, col·locat a truc de maceta amb morter de ciment 1:6, per a ús interior intens.
Color 2 a escollir per la DF sobre mostres.</t>
  </si>
  <si>
    <t>P9C2-ZTN3</t>
  </si>
  <si>
    <t>Pa 03 - Paviment de terratzo llis de gra petit, de 30x30 cm, preu superior, col·locat a truc de maceta amb morter de ciment 1:6, per a ús interior intens.
Color 3 a escollir per la DF sobre mostres.</t>
  </si>
  <si>
    <t>P9C2-ZTN4</t>
  </si>
  <si>
    <t>Pa 04 - Paviment de terratzo antilliscant de gra petit, de 30x30 cm, preu superior, col·locat a truc de maceta amb morter de ciment 1:6, per a ús interior intens.
Color 4 a escollir per la DF sobre mostres.</t>
  </si>
  <si>
    <t>P9C7-Z48W</t>
  </si>
  <si>
    <t>Pa 05 - Paviment de terratzo ranurat de gra petit, de 30x30 cm, preu alt, col·locat a truc de maceta amb morter de ciment 1:6, per a ús interior intens.
Color 5 a escollir per la DF sobre mostres.</t>
  </si>
  <si>
    <t>P9PA-TQE2</t>
  </si>
  <si>
    <t>Pa 06 - Paviment vinílic homogeni en rotlle, acústic, amb protecció de poliuretà PUR-Reinforced, de 3,15 mm de gruix i 3,10 kg/m2 de pes, col·locat amb adhesiu acrílic de dispersió aquosa i junts termosegellats amb cordó cel·lular de diàmetre 4 mm. Qualificació de reacció al foc Bfl-s1. Classificació per l'ús 34/43, segons EN ISO 10874. Col·locat d'acord amb recomanacions del fabricant i prescripcions de projecte. 
Tipus Tarket iQ Eminent Acoustic o equivalent, color a definir per la DF sobre mostres.</t>
  </si>
  <si>
    <t>P9U9-ZEC1</t>
  </si>
  <si>
    <t>Sòcol de PVC espumat compacte, de 7 cm d'altura i 10 mm de gruix, col·locat encolat al parament vertical amb cola específica Sika o equivalent i segellat inferiorment en l'entrega contra el paviment. Inclosa part proporcional de sòcol per a graons d'escala. Tot segons detalls i especificacions del projecte.
Tipus NMC o equivalent, acabat color blanc a confirmar per la DF.</t>
  </si>
  <si>
    <t>P9J1-Z20G</t>
  </si>
  <si>
    <t>Pelfut tècnic metàl·lic antipols, d'entramats de rails d'alumini, de 17-22 mm de gruix, amb acabats de fibra de polipropilè, abrasiu i assecant. L'acabat sobresurt 3 mm per sobre del perfil. Inclosa formació de caixa de paviment per a col·locació de pelfut a cota del paviment general, amb emmarcat d'acer inoxidable AISI 304, de 40x5 mm i capa de morter autonivellant sense retracció per a formació de base. Tot segons detalls i especificacions del projecte.
Sèrie Arava REP de COVI o equivalent. Color antracita a confirmar a l'obra per la DF sobre mostres.</t>
  </si>
  <si>
    <t>P9ZA-ZZC2</t>
  </si>
  <si>
    <t>Rebaixat, polit i abrillantat del paviment de terratzo o pedra, per a un acabat amb grau de lliscabilitat tipus C2.</t>
  </si>
  <si>
    <t>P9ZA-ZZC3</t>
  </si>
  <si>
    <t>Rebaixat, polit i abrillantat del paviment de terratzo o pedra, per a un acabat amb grau de lliscabilitat tipus C3.</t>
  </si>
  <si>
    <t>P9ZA-ZZCG</t>
  </si>
  <si>
    <t>Rebaixat, polit i abrillantat de graó de formigó vist, per a un acabat amb grau de lliscabilitat tipus C2.</t>
  </si>
  <si>
    <t>P9ZA-ZLAG</t>
  </si>
  <si>
    <t>Abuixardat de tira antilliscant en graons de formigó vist, de 5 cm d'amplada aproximada, al llarg de tot el graó. D'acord amb detalls i especificacions de projecte.</t>
  </si>
  <si>
    <t>CONDICIONAMENTS I INSTAL·LACIONS</t>
  </si>
  <si>
    <t>XARXA DE SANEJAMENT</t>
  </si>
  <si>
    <t>Subcapítol</t>
  </si>
  <si>
    <t>SANEJAMENT SOTERRAT</t>
  </si>
  <si>
    <t>01.07.01.01</t>
  </si>
  <si>
    <t>03.02.01</t>
  </si>
  <si>
    <t>Ml</t>
  </si>
  <si>
    <t>Tub de PVC TERRAIN de Ø 40 mm. de diàmetre, fabricat segons UNE-EN 1329-1 amb unió encolada color gris Ral 7003, per a la unió de tubs, fins i tot part proporcional de colzes, derivacions i peces especials, suports, material complementari petit material i mà d'obra de muntatge s / CTE-HS-5.</t>
  </si>
  <si>
    <t>03.02.02</t>
  </si>
  <si>
    <t>Tub de PVC TERRAIN de Ø 50 mm. de diàmetre, fabricat segons UNE-EN 1329-1 amb unió encolada color gris Ral 7003, per a la unió de tubs, fins i tot part proporcional de colzes, derivacions i peces especials, suports, material complementari petit material i mà d'obra de muntatge s / CTE-HS-5.</t>
  </si>
  <si>
    <t>03.02.03</t>
  </si>
  <si>
    <t>Tub de PVC TERRAIN de Ø 75 mm. de diàmetre, fabricat segons UNE-EN 1329-1 amb unió encolada color gris Ral 7003, per a la unió de tubs, fins i tot part proporcional de colzes, derivacions i peces especials, suports, material complementari petit material i mà d'obra de muntatge s / CTE-HS-5.</t>
  </si>
  <si>
    <t>03.02.04</t>
  </si>
  <si>
    <t>Tub de PVC TERRAIN de Ø 90 mm. de diàmetre, fabricat segons UNE-EN 1329-1 amb unió encolada color gris Ral 7003, per a la unió de tubs, fins i tot part proporcional de colzes, derivacions i peces especials, suports, material complementari petit material i mà d'obra de muntatge s / CTE-HS-5.</t>
  </si>
  <si>
    <t>03.01.05</t>
  </si>
  <si>
    <t>m.</t>
  </si>
  <si>
    <t>Col·lector de sanejament soterrat de PVC de paret compacta de color teula i rigidesa 4 kN/m2; amb un diàmetre 110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</si>
  <si>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03.01.06</t>
  </si>
  <si>
    <t>Col·lector de sanejament soterrat de PVC de paret compacta de color teula i rigidesa 4 kN/m2; amb un diàmetre 125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</si>
  <si>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03.01.07</t>
  </si>
  <si>
    <t>Col·lector de sanejament soterrat de PVC de paret compacta de color teula i rigidesa 4 kN/m2; amb un diàmetre 160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</si>
  <si>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03.01.08</t>
  </si>
  <si>
    <t>Col·lector de sanejament soterrat de PVC de paret compacta de color teula i rigidesa 4 kN/m2; amb un diàmetre 200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</si>
  <si>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03.01.09</t>
  </si>
  <si>
    <t>Col·lector de sanejament soterrat de PVC de paret compacta de color teula i rigidesa 4 kN/m2; amb un diàmetre 250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</si>
  <si>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03.01.10</t>
  </si>
  <si>
    <t>Col·lector de sanejament soterrat de PVC de paret compacta de color teula i rigidesa 4 kN/m2; amb un diàmetre 315 mm. id´unió per junta elàstica. Col·locat en rasa, sobre un llit de sorra de riu de 10 cm. degudament compactada i anivellada, farcit lateralment i superiorment fins a 10 cm. per sobre de la generatriu amb la mateixa sorra; compactant aquesta fins als ronyons. Amb pp de mitjans auxiliars incloent l'excavació i el tap posterior de les rases, s/ CTE-HS-5. Fins i tot part proporcional de passa murs, peces especials en desviaments, accessoris, colzes, ´´Ts´´, anells, empelts, reduccions, maneguets, part proporcional de registres, etc. Comprèn tots els treballs, materials i mitjans auxiliars necessaris per deixar la unitat completa, totalment instal·lada, provada i en perfecte estat de funcionament, segons Plànols i altres Documents de Projecte, indicacions de la DF i normativa vigent.</t>
  </si>
  <si>
    <t>03.01.11</t>
  </si>
  <si>
    <t>Ut</t>
  </si>
  <si>
    <t>Pericó de registre sifònica de 60*60 cm. i 90 cm de profunditat mitjana, realitzada amb fàbrica de maó massís de 1/2 peu de gruix rebut amb morter de ciment M 5 segons UNE-EN 998-2, arrebossada i brunyida al seu interior, i/solera de formigó HM-20 N/mm2 de 15 cm de gruix, formació de pendent mínim del 2%, amb el mateix tipus de formigó, arrebossat i brunyit interiorment amb morter de ciment M-15 formant arestes i cantonades a mitja canya i tancada superiorment amb tapa prefabricada de formigó armat de 6 cm resistent al pas de vehicles amb conjunt d'elements necessaris per garantir el tancament hermètic al pas d'olors mefítiques en arquetes de sanejament, compost per: angulars i xapes metàl·liques amb els seus elements de fixació i ancoratge, junta de neoprè, oli i altres accessoris, nansa per a aixecament de tapa d'arqueta, segons CTE/DB-HS 5. Fins i tot peces de PVC per a trobades, tallades longitudinalment, realitzant amb elles els corresponents empalmaments i assentant-les convenientment amb el formigó al fons de l'arqueta, cola soldadura de PVC i enarenat per a adherència entre tub i fàbrica, canals per a la circulació d'aigües segons detall, excavació mecànica i farciment del trasdós amb material granular, connexions de conduccions i acabaments, així com la retirada de runes a abocador. Totalment muntada, connexionada i provada mitjançant les proves de servei corresponents. Comprèn tots els treballs, materials i mitjans auxiliars necessaris per deixar la unitat completa, totalment instal·lada, provada i en perfecte estat de funcionament, segons documents de projecte, indicacions de la DF i normativa vigent.</t>
  </si>
  <si>
    <t>03.01.12</t>
  </si>
  <si>
    <t>ml</t>
  </si>
  <si>
    <t>Subministrament i muntatge de reixeta nervada d'acer galvanitzat model GN!50UCA marca ULMAo equivalent robada per la DF, subministrada en mòduls de 1000 mm de longitud. muntada sobre canal prefabricat de formigó polímer model SELF200 d'ULMA amb ample exterior 204 mm, ample interior 150 mm i alçada exterior 140 mm subministrat en mòduls de 1.000 mm, col·locat sobre solera de formigó en massa HM-20/B/20/I de 10 cm de gruix. Fins i tot accessoris de muntatge, peces especials, elements de subjecció cancel·la de seguretat, cargols corresponents. Inclou pp d'arqueta ASELF200 i cistell CSELF200, així com tapes en cas necessari. Totalment instal·lat, provat i funcionant. Mesura la unitat col·locada. Comprèn tots els treballs, materials i mitjans auxiliars necessaris per deixar la unitat completa, totalment instal·lada, provada i en perfecte estat de funcionament, segons documents de projecte, indicacions de la DF i normativa vigent.</t>
  </si>
  <si>
    <t>03.01.14</t>
  </si>
  <si>
    <t>Pou de registre amb profunditat compresa entre 2.00 i 3.00 m. i 1.00 m. de diàmetre interior, fabricat amb materials homologats i segons normes de companyia i detalls recollits en plànols, format per solera de formigó HM-20, base de fàbrica de maó perforat d'1 peu de gruix arrebossat i bru?ida per l'interior, anells encadellats de formigó en massa de 1.00 m. de diàmetre interior, amb remat mitjançant con asimètric per a tapa de 60 cm. de diàmetre i 60 cm. d'alçada, dotat d'escala de pots, fins i tot formació de solera i bressol fins a eix del col·lector, mitjans auxiliars, material complementari, material petit i mà d'obra d'execució (tapa no inclosa). Mesura la unitat executada.</t>
  </si>
  <si>
    <t>30.03.19</t>
  </si>
  <si>
    <t>Connexió de servei general de sanejament, per a l'evacuació d'aigües residuals i/o pluvials a la xarxa general del municipi, amb un pendent mínim del 2%, per a l'evacuació d'aigües residuals i/o pluvials, formada per tub de PVC corrugat, rigidesa anul·lar nominal 8 kN/m², de 630 mm de diàmetre exterior, amb junta elàstica, col·locat sobre llit de sorra de 10 cm de gruix, degudament compactada i anivellada amb pisó vibrant de guiat manual, farciment lateral compactant fins als ronyons i posterior farcit amb la mateixa sorra fins a 30 cm per sobre de la generatriu superior de la canonada, amb les corresponents juntes i peces especials. Fins i tot lubricant per a muntatge i formigó en massa HM-20/P/20/I per a la posterior reposició del ferm existent. Inclou connexió de la connexió de servei de l'edifici a la xarxa general de sanejament del municipi a través de galeria prefabricada de 6m de longitud, volta, de 4x2m de secció, canal de presa de mostres, complint normes particulars de Canal Isabel II, junta flexible per al empalmament de l'escomesa i morter de ciment per a repàs i brunyit a l'interior del pou. Inclou els tràmits amb el Canal d'Isabel II necessaris per gestionar la connexió de servei, redacció de projecte de connexió signat per tècnic competent i legalització del mateix.</t>
  </si>
  <si>
    <t>XARXA DE DESAGÜES BAIXANTS I COL·LECTORS FECALS</t>
  </si>
  <si>
    <t>01.07.01.02</t>
  </si>
  <si>
    <t>03.02.05</t>
  </si>
  <si>
    <t>Ml. Tub de PVC SISTEMA INSONOR TERRAIN de Ø 110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110 mm. a DN 160 de diàmetre, Tipus, Collarí intumescent, HILTI o similar, amb Carcassa en acer pintada en color vermell, Tancament per pestanyes, Subjecció per orelletes (4 punts, Làmines interiors intumescents, Compost per un cilindre de metall que conté làmines enrotllades intumes , al seu interior, Acció, per estrangulament de les conduccions plàstiques a causa de l'efecte d'intumescència produït per la calor, Resistència al foc d'almenys 120 minuts, connexionat i muntat</t>
  </si>
  <si>
    <t>03.02.06</t>
  </si>
  <si>
    <t>Ml. Tub de PVC SISTEMA INSONOR TERRAIN de Ø 125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110 mm. a DN 160 de diàmetre, Tipus, Collarí intumescent, HILTI o similar, amb Carcassa en acer pintada en color vermell, Tancament per pestanyes, Subjecció per orelletes (4 punts, Làmines interiors intumescents, Compost per un cilindre de metall que conté làmines enrotllades intumes , al seu interior, Acció, per estrangulament de les conduccions plàstiques a causa de l'efecte d'intumescència produït per la calor, Resistència al foc d'almenys 120 minuts, connexionat i muntat</t>
  </si>
  <si>
    <t>03.02.07</t>
  </si>
  <si>
    <t>Ml. Tub de PVC SISTEMA INSONOR TERRAIN de Ø 160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110 mm. a DN 160 de diàmetre, Tipus, Collarí intumescent, HILTI o similar, amb Carcassa en acer pintada en color vermell, Tancament per pestanyes, Subjecció per orelletes (4 punts, Làmines interiors intumescents, Compost per un cilindre de metall que conté làmines enrotllades intumes , al seu interior, Acció, per estrangulament de les conduccions plàstiques a causa de l'efecte d'intumescència produït per la calor, Resistència al foc d'almenys 120 minuts, connexionat i muntat</t>
  </si>
  <si>
    <t>03.02.08</t>
  </si>
  <si>
    <t>Ml. Tub de PVC SISTEMA INSONOR TERRAIN de Ø 200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200 a 250 mm de diàmetre, Tipus Collarí intumescent, HILTI o similar, amb Carcassa en acer pintada en color vermell, Tancament per pestanyes, Subjecció per orelles ( 4 punts, Làmines interiors intumescents, Compost per un cilindre de metall que conté làmines enrotllades intumescents, al seu interior, Acció, per estrangulament de les conduccions plàstiques a causa de l'efecte d'intumescència produït per la calor, Resistència al foc d'almenys 120 minuts, connexionat i muntat</t>
  </si>
  <si>
    <t>03.02.09</t>
  </si>
  <si>
    <t>Ml. Tub de PVC SISTEMA INSONOR TERRAIN de Ø 250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200 a 250 mm de diàmetre, Tipus Collarí intumescent, HILTI o similar, amb Carcassa en acer pintada en color vermell, Tancament per pestanyes, Subjecció per orelles ( 4 punts, Làmines interiors intumescents, Compost per un cilindre de metall que conté làmines enrotllades intumescents, al seu interior, Acció, per estrangulament de les conduccions plàstiques a causa de l'efecte d'intumescència produït per la calor, Resistència al foc d'almenys 120 minuts, connexionat i muntat</t>
  </si>
  <si>
    <t>03.02.10</t>
  </si>
  <si>
    <t>Ml. Tub de PVC SISTEMA INSONOR TERRAIN de Ø 315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 Inclosa part proporcional de subministrament muntatge i connexió de maniguet tallafocs per a tub de conducció per a baixants de 200 a 315 mm de diàmetre, Tipus Collarí intumescent, HILTI o similar, amb Carcassa en acer pintada en color vermell, Tancament per pestanyes, Subjecció per orelles ( 4 punts, Làmines interiors intumescents, Compost per un cilindre de metall que conté làmines enrotllades intumescents, al seu interior, Acció, per estrangulament de les conduccions plàstiques a causa de l'efecte d'intumescència produït per la calor, Resistència al foc d'almenys 120 minuts, connexionat i muntat</t>
  </si>
  <si>
    <t>SANVERT</t>
  </si>
  <si>
    <t>UD</t>
  </si>
  <si>
    <t>Xarxa interior d'evacuació d'abocador.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</si>
  <si>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SANT2</t>
  </si>
  <si>
    <t>Xarxa interior d'evacuació T2, dotat de 2 Lavabo i 3 inodors.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</si>
  <si>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SANT3</t>
  </si>
  <si>
    <t>Xarxa interior d'evacuació T3, dotat de 1 inodors i 1 lavabo.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</si>
  <si>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SANFONT</t>
  </si>
  <si>
    <t>Xarxa interior d'evacuació de font.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</si>
  <si>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SANDESP</t>
  </si>
  <si>
    <t>Xarxa interior d'evacuació T5-T6-T7, dotat d'una pica.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</si>
  <si>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SANT8</t>
  </si>
  <si>
    <t>Xarxa interior d'evacuació T8, dotat de 2 inodors i 1 lavabo.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</si>
  <si>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SANT9</t>
  </si>
  <si>
    <t>Xarxa interior d'evacuació T9, dotat d'1 aigüera, 1 rentamans i 1 rentavaixella.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</si>
  <si>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SANT10</t>
  </si>
  <si>
    <t>Xarxa interior d'evacuació T10, dotat de 2 inodors, 1 dutxa i 2 lavabos.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</si>
  <si>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SANT11</t>
  </si>
  <si>
    <t>Xarxa interior d'evacuació T10, dotat de 1 inodors, 1 dutxa i 1 lavabos. Xarxa de desguassos realitzada amb canonades de PVC, sèrie B, conforme UNE-EN 1453. Instal·lació amb els diàmetres corresponents per a cada punt de consum. Totalment muntada, connexionada i provada pp de baixant, pp de peces especials (colzes, maneguets, etc...) de les canonades i pp de mitjans auxiliars. Sense incloure sanitaris, ni aixetes. Conformi a CTE DB HS-4 i DB HS-5.</t>
  </si>
  <si>
    <t>DSSAAVENT</t>
  </si>
  <si>
    <t>Subministrament i instal·lació de peça de terminació de ventilació primària amb vàlvula d'aireig, fins i tot connexioanat a canalització, adhesius i petit material. Mesura la unitat totalment instal·lada, provada i en funcionament.</t>
  </si>
  <si>
    <t>03.03.01</t>
  </si>
  <si>
    <t>Bunera Caldereta sifònica extensible de PVC, Geberit o equivalent aprovat per la DF, per a recollida d'aigües pluvials cobertes, patis, amb sortida vertical des de 90 a 110 mm. i amb reixeta de 200x200 mm.; instal·lada i connexionada a la xarxa general de desguàs, fins i tot pp d'accessoris equips desguassos de petit material de subjecció i mitjans auxiliars, i sense incloure arqueta de suport, s/ CTE-HS-5.</t>
  </si>
  <si>
    <t>XARXA DE BAIXANTS I COL·LECTORS DE PLUVIALS</t>
  </si>
  <si>
    <t>01.07.01.03</t>
  </si>
  <si>
    <t>03.03.02</t>
  </si>
  <si>
    <t>Ml. Tub de PVC SISTEMA INSONOR TERRAIN de Ø 90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</si>
  <si>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03.03.03</t>
  </si>
  <si>
    <t>Ml. Tub de PVC SISTEMA INSONOR TERRAIN de Ø 110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</si>
  <si>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03.03.04</t>
  </si>
  <si>
    <t>Ml. Tub de PVC SISTEMA INSONOR TERRAIN de Ø 125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</si>
  <si>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03.03.05</t>
  </si>
  <si>
    <t>Ml. Tub de PVC SISTEMA INSONOR TERRAIN de Ø 160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</si>
  <si>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03.03.06</t>
  </si>
  <si>
    <t>Ml. Tub de PVC SISTEMA INSONOR TERRAIN de Ø 200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</si>
  <si>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03.03.07</t>
  </si>
  <si>
    <t>Ml. Tub de PVC SISTEMA INSONOR TERRAIN de Ø 250 mm. de diàmetre, fabricat segons UNE-EN 1329-1 amb unió mitjançant junt elàstica labiada i peces a 135º color gris Ral 7003, per a la unió de tubs, fins i tot part proporcional de colzes, derivacions i peces especials, suports, material complementari, petit material i mà dobra de muntatge, s/ CTE-HS-5.</t>
  </si>
  <si>
    <t>RECOLLIDA CONDENSATS</t>
  </si>
  <si>
    <t>01.07.01.04</t>
  </si>
  <si>
    <t>08.05.01</t>
  </si>
  <si>
    <t>ud</t>
  </si>
  <si>
    <t>Desguàs per a unitat fan-coil o climatitzador, a base de tub de pvc-u rígid de 20 mm, inclòs sifó i accessoris amb unió de desguàs a safata per tub flexible de 15 cm de longitud. Completament instal·lat. Es considera la canalització completa fins a la muntant vertical més propera segons plànols del present projecte</t>
  </si>
  <si>
    <t>08.05.02</t>
  </si>
  <si>
    <t>Col·lector suspès de xarxa horitzontal, format per tub pvc, sèrie b de 20 mm de diàmetre, amb un pendent mínim de l'1,00%, per a l'evacuació de condensats, estès a través del sostre fals de les zones comunes. Fins i tot p/p de material auxiliar per a muntatge i subjecció a l'obra, accessoris i peces especials col·locats mitjançant unió enganxada amb adhesiu. Totalment muntat, connectat i provat per l'empresa instal·ladora mitjançant les corresponents proves de servei (incloses en aquest preu). S/cte-hs-5</t>
  </si>
  <si>
    <t>08.05.03</t>
  </si>
  <si>
    <t>Col·lector suspès de xarxa horitzontal, format per tub pvc, sèrie b de 25 mm de diàmetre, amb un pendent mínim de l'1,00%, per a l'evacuació de condensats, estès a través del sostre fals de les zones comunes. Fins i tot p/p de material auxiliar per a muntatge i subjecció a l'obra, accessoris i peces especials col·locats mitjançant unió enganxada amb adhesiu. Totalment muntat, connectat i provat per l'empresa instal·ladora mitjançant les corresponents proves de servei (incloses en aquest preu). S/cte-hs-5</t>
  </si>
  <si>
    <t>08.05.04</t>
  </si>
  <si>
    <t>Col·lector suspès de xarxa horitzontal, format per tub pvc, sèrie b de 32 mm de diàmetre, amb un pendent mínim de l'1,00%, per a l'evacuació de condensats, estès a través del sostre fals de les zones comunes. Fins i tot p/p de material auxiliar per a muntatge i subjecció a l'obra, accessoris i peces especials col·locats mitjançant unió enganxada amb adhesiu. Totalment muntat, connectat i provat per l'empresa instal·ladora mitjançant les corresponents proves de servei (incloses en aquest preu). S/cte-hs-5</t>
  </si>
  <si>
    <t>08.05.05</t>
  </si>
  <si>
    <t>Col·lector suspès de xarxa horitzontal, format per tub pvc, sèrie b de 40 mm de diàmetre, amb un pendent mínim de l'1,00%, per a l'evacuació de condensats, estès a través del sostre fals de les zones comunes. Fins i tot p/p de material auxiliar per a muntatge i subjecció a l'obra, accessoris i peces especials col·locats mitjançant unió enganxada amb adhesiu. Totalment muntat, connectat i provat per l'empresa instal·ladora mitjançant les corresponents proves de servei (incloses en aquest preu). S/cte-hs-5</t>
  </si>
  <si>
    <t>08.05.06</t>
  </si>
  <si>
    <t>Col·lector suspès de xarxa horitzontal, format per tub pvc, sèrie b de 50 mm de diàmetre, amb un pendent mínim de l'1,00%, per a l'evacuació de condensats, estès a través del sostre fals de les zones comunes. Fins i tot p/p de material auxiliar per a muntatge i subjecció a l'obra, accessoris i peces especials col·locats mitjançant unió enganxada amb adhesiu. Totalment muntat, connectat i provat per l'empresa instal·ladora mitjançant les corresponents proves de servei (incloses en aquest preu). S/cte-hs-5</t>
  </si>
  <si>
    <t>DRENATGE</t>
  </si>
  <si>
    <t>01.07.01.05</t>
  </si>
  <si>
    <t>PD5L-6QAL</t>
  </si>
  <si>
    <t>Drenatge amb tub circular perforat de polietil·lè d'alta densitat de 160 mm de diàmetre i reblert amb material filtrant fins a 50 cm per sobre del dren</t>
  </si>
  <si>
    <t>PROVES I LEGALITZACIÓ INSTAL·LACIÓ SANEJAMENT</t>
  </si>
  <si>
    <t>01.07.01.06</t>
  </si>
  <si>
    <t>03.05.01</t>
  </si>
  <si>
    <t>U</t>
  </si>
  <si>
    <t>Legalització de la instal·lació completa, realització de proves i assaigs amb lliurament de dos exemplars amb els resultats de totes les proves realitzades, amb especificació de tots els valors obtinguts, realització de cursos de formació al personal encarregat del manteniment, el cost del qual es repercuteix a les partides del capítol de la instal·lació corresponent del projecte i subministrament de documentació a la finalització de les obres (Documentació tècnica, plànols ´´as built´´, esquemes,etc.), incloent elaboració de documents, projectes, certificats de legalització, taxes, butlletins, visats, etc i totes les gestions que siguen necessàries davant els organismes competents per a l'autorització de posada en funcionament de la instal·lació.</t>
  </si>
  <si>
    <t>INSTAL·LACIÓ DE FONTANERIA</t>
  </si>
  <si>
    <t>CONNEXIÓ</t>
  </si>
  <si>
    <t>01.07.02.01</t>
  </si>
  <si>
    <t>1701010101</t>
  </si>
  <si>
    <t>Connexió d'abastament d'aigua amb xarxa existent fins a l'armari de comptadors, format per collarí, aixeta de presa, tub de polietilè d'alta densitat de diàmetre 63 mm fins a interior de la presa (aproximadament 10 metres), peces especials d'unió, filtre, vàlvula de retenció, dues vàlvules d'esfera roscada pn-16, de diàmetre igual al de la connexió de servei i canonada de polietilè PEAD 150 pn 16 diàmetre per a trams interiors de l'edifici, accessoris de connexió. Mesura la longitud executada, segons plànols.</t>
  </si>
  <si>
    <t>1701010102</t>
  </si>
  <si>
    <t>Canonada per a instal·lació soterrada de PEAD de 63 mm de diàmetre interior, en rasa segons plànols del present projecte, subministrat en rotllos o barres de 6 metres de longitud. Totalment muntada, connexionada i provada. Inclou: Replanteig i traçat. Col·locació i fixació de tub i accessoris. Realització de proves de servei. Criteri de mesura de projecte: Longitud mesurada segons documentació gràfica de projecte. Criteri de mesurament d'obra: Es mesurarà la longitud realment executada segons les especificacions del projecte.</t>
  </si>
  <si>
    <t>1701010103</t>
  </si>
  <si>
    <t>Vàlvula de papallona, ??per muntatge entre brides, dn63 mm de diàmetre, pn-16, amb comandament d'accionament manual per palanca i joc d'accessoris. Completament instal·lada. Marca/model : Valcom o equivalent S'inclou part proporcional de mitjans auxiliars , ajuts de paleta i control de qualitat.</t>
  </si>
  <si>
    <t>1701010104</t>
  </si>
  <si>
    <t>Armari homologat per a comptador d'aigua de dimensions 1900x1000x500, realitzat en polièster i protegit contra els efectes de fred amb planxa de poliuretà o fibra de vidre, equipat amb suports per a comptador, fixacions, ponts de comptador, pany homologat per la companyia subministradora i anagrama de aigua gravat a la porta. Mesura la unitat instal·lada connexionada a la connexió de servei i instal·lació interior.</t>
  </si>
  <si>
    <t>1701010105</t>
  </si>
  <si>
    <t>Comptador totalitzador d'aigua per a consum d'af, marca iberconta, de 63 mm de diàmetre, homologat, del tipus ´´emissor d'impulsos´´ i preparat per a la lectura des del sistema de gestió, fins i tot dues claus d'esfera, vàlvula de retenció, connexions, maneguets i peces especials. Mesura la unitat instal·lada, connexionada i provada.</t>
  </si>
  <si>
    <t>DISTRIBUCIÓ D'AIGUA</t>
  </si>
  <si>
    <t>Nivell</t>
  </si>
  <si>
    <t>DISTRIBUCIÓ AIGUA FREDA</t>
  </si>
  <si>
    <t>01.07.02.02.01</t>
  </si>
  <si>
    <t>TNIRRRP2074</t>
  </si>
  <si>
    <t>Subministrament i muntatge de tub monocapa de polipropilè copolímer random pp-r rp ´´raised pressure´´ sdr 7,4 sèrie 3,2, de diàmetre 20 mm i 2,8 mm de gruix incloent aïllament segons cte-rite.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Tnirrrp2074 de la sèrie niron d'italsan o equivalent. S'inclou a la partida la suportació necessària de la canonada segons norma UNE i les proves de pressió abans d'aïllament.</t>
  </si>
  <si>
    <t>TNIRRRP2574</t>
  </si>
  <si>
    <t>Subministrament i muntatge de tub monocapa de polipropilè copolímer random pp-r rp ´´raised pressure´´ sdr 7,4 sèrie 3,2, de diàmetre 25 mm i 3,5 mm de gruix incloent aïllament segons cte-rite.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Tnirrrp2574 de la sèrie niron d'Italsan o equivalent. S'inclou a la partida la suportació de la canonada segons norma UNE i les proves de pressió abans d'aïllament.</t>
  </si>
  <si>
    <t>TNIRRRP329</t>
  </si>
  <si>
    <t>Subministrament i muntatge de tub monocapa de polipropilè copolímer random pp-r rp ´´raised pressure´´ sdr 9 sèrie 4, de diàmetre 32 mm i 3,6 mm de gruix incloent aïllament segons cte-rite.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Tnirrrp329 de la sèrie niron de Italsan o equivalent. S'inclou a la partida la suportació de la canonada segons norma UNE i les proves de pressió abans d'aïllament.</t>
  </si>
  <si>
    <t>TNIRRRP409</t>
  </si>
  <si>
    <t>Subministrament i muntatge de tub monocapa de polipropilè copolímer random pp-r rp ´´raised pressure´´ sdr 9 sèrie 4, de diàmetre 40 mm i 4,5 mm de gruix incloent aïllament segons cte-rite.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Tnirrrp409 de la sèrie niron d'Italsan o equivalent. S'inclou a la partida la suportació de la canonada segons norma UNE i les proves de pressió abans d'aïllament.</t>
  </si>
  <si>
    <t>TNIRRRP509</t>
  </si>
  <si>
    <t>Subministrament i muntatge de tub monocapa de polipropilè copolímer random pp-r rp ´´raised pressure´´ sdr 9 sèrie 4, de diàmetre 50 mm i 5,6 mm de gruix incloent aïllament segons cte-rite .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Tnirrrp509 de la sèrie niron de Italsan o equivalent,. S'inclou a la partida la suportació de la canonada segons norma UNE i les proves de pressió abans d'aïllament.</t>
  </si>
  <si>
    <t>TNIRRRP639</t>
  </si>
  <si>
    <t>Subministrament i muntatge de tub monocapa de polipropilè copolímer random pp-r rp ´´raised pressure´´ sdr 9 sèrie 4, de diàmetre 63 mm i 7,1 mm de gruix incloent aïllament segons cte-rite. Canonada fabricada i certificada segons norma uneix el 15874-2, accessoris fabricats i certificats segons norma uneix el 15874-3 i sistema d'unió per termofusió, insercions incorporades i electrofusió certificat segons norma uneix el 15874-5. Certificat de potabilitat aimples segons rd 140/2003. Per a ús en instal·lacions de fontaneria (afs, acs) i climatització (calefacció, sistemes aigua/aigua, aigua/aire) amb temperatures compreses entre -15 ° i 95 ° c. Inclosa p/p d'accessoris i material auxiliar per a muntatge i subjecció. Instal·lat amb abraçadores isofòniques niron de goma llisa, segons norma uneix en 806-4. Gruix d'aïllament tèrmic conforme a rit calculat mitjançant procediment alternatiu segons criteris de la norma uneix en iso 12241. Certificat segons iso 14001 i declaració ambiental de producte (dap). Presentació a barra de 4 m, color blau niron, ref. Tnirrrp639 de la sèrie niron d'Italsan o equivalent. S'inclou a la partida la suportació de la canonada segons norma UNE i les proves de pressió abans d'aïllament.</t>
  </si>
  <si>
    <t>DISTRIBUCIÓ ACS</t>
  </si>
  <si>
    <t>01.07.02.02.02</t>
  </si>
  <si>
    <t>27TNIRCL2073</t>
  </si>
  <si>
    <t>Subministrament i muntatge de tub de polipropilè copolímer random pp-rct ra 7050 o equivalent resistent a la degradació oxidativa per hipoclorit de sodi, compost amb fibra de vidre (1/4)pp-rct // (2/4)pp-rct+ fv // (1/4)pp-rct, sdr 7,3, de diàmetre 20 mm i 2,8 mm de gruix incloent aïllament segons cte-rite. Classe 1/10-2/10-4/10-5/6. Fabricat i certificat segons especificacions per a sistemes a pressió de canonades de pp-r astm f2389. Certificat de compliment amb els requisits per a sistemes de canonades de plàstic nsf/ansi standard 14, certificat d'idoneïtat per a tràfec d'aigua potable segons norma nsf/ansi standard 61 (c.Hot 180 ºf/82 ºc) i certificat astm f2023: Assaig per l'avaluació de la resistència a la degradació oxidativa de les canonades i els accessoris en instal·lacions d'aigua calenta clorada. Idoni per a instal·lació secundària d'acs: Acumulació i recirculació, amb aigua sotmesa a tractament de prevenció de legionel·la amb hipoclorit sòdic, amb temperatures de fins a 95ºc. Gruix d'aïllament tèrmic conforme a rit calculat mitjançant procediment alternatiu segons criteris de la norma uneix en iso 12241. Certificat segons iso 14001 i declaració ambiental de producte (dap). Presentació a barres de 4 mi 6,1 m, color gris amb ref. 27Tnircl2073 de sistema de canonades niron d'Italsan o equivalent. S'inclou a la partida la suportació de la canonada segons norma UNE i les proves de pressió abans d'aïllament.</t>
  </si>
  <si>
    <t>27TNIRCL2573</t>
  </si>
  <si>
    <t>Subministrament i muntatge de tub de polipropilè copolímer random pp-rct ra 7050 o equivalent resistent a la degradació oxidativa per hipoclorit de sodi, compost amb fibra de vidre (1/4)pp-rct // (2/4)pp-rct+ fv // (1/4)pp-rct, sdr 7,3, de diàmetre 25 mm i 3,5 mm de gruix incloent aïllament segons cte-rite. Classe 1/10-2/10-4/10-5/6. Fabricat i certificat segons especificacions per a sistemes a pressió de canonades de pp-r astm f2389. Certificat de compliment amb els requisits per a sistemes de canonades de plàstic nsf/ansi standard 14, certificat d'idoneïtat per a tràfec d'aigua potable segons norma nsf/ansi standard 61 (c.Hot 180 ºf/82 ºc) i certificat astm f2023: Assaig per l'avaluació de la resistència a la degradació oxidativa de les canonades i els accessoris en instal·lacions d'aigua calenta clorada. Idoni per a instal·lació secundària d'acs: Acumulació i recirculació, amb aigua sotmesa a tractament de prevenció de legionel·la amb hipoclorit sòdic, amb temperatures de fins a 95ºc. Gruix d'aïllament tèrmic conforme a rit calculat mitjançant procediment alternatiu segons criteris de la norma uneix en iso 12241. Certificat segons iso 14001 i declaració ambiental de producte (dap). Presentació a barres de 4 mi 6,1 m, color gris amb ref. 27Tnircl2573 de sistema de canonades niron de Italsan o equivalent. S'inclou a la partida la suportació de la canonada segons norma UNE i les proves de pressió abans d'aïllament.</t>
  </si>
  <si>
    <t>27TNIRCL3273</t>
  </si>
  <si>
    <t>Subministrament i muntatge de tub de polipropilè copolímer random pp-rct ra 7050 o equivalent resistent a la degradació oxidativa per hipoclorit de sodi, compost amb fibra de vidre (1/4)pp-rct // (2/4)pp-rct+ fv // (1/4)pp-rct, sdr 7,3, de diàmetre 32 mm i 4,4 mm de gruix incloent aïllament segons cte-rite. Classe 1/10-2/10-4/10-5/6. Fabricat i certificat segons especificacions per a sistemes a pressió de canonades de pp-r astm f2389. Certificat de compliment amb els requisits per a sistemes de canonades de plàstic nsf/ansi standard 14, certificat d'idoneïtat per a tràfec d'aigua potable segons norma nsf/ansi standard 61 (c.Hot 180 ºf/82 ºc) i certificat astm f2023: Assaig per l'avaluació de la resistència a la degradació oxidativa de les canonades i els accessoris en instal·lacions d'aigua calenta clorada. Idoni per a instal·lació secundària d'acs: Acumulació i recirculació, amb aigua sotmesa a tractament de prevenció de legionel·la amb hipoclorit sòdic, amb temperatures de fins a 95ºc. Gruix d'aïllament tèrmic conforme a rit calculat mitjançant procediment alternatiu segons criteris de la norma uneix en iso 12241. Certificat segons iso 14001 i declaració ambiental de producte (dap). Presentació a barres de 4 mi 6,1 m, color gris amb ref. 27Tnircl3273 de sistema de canonades niron de Italsan o equivalent. S'inclou a la partida la suportació de la canonada segons norma UNE i les proves de pressió abans d'aïllament.</t>
  </si>
  <si>
    <t>PJA8-3HW7</t>
  </si>
  <si>
    <t>Escalfador acumulador elèctric de 80 l de capacitat, amb cubeta d'acer esmaltat, per col·locar en posició horitzontal, de 1500 a 3000 W de potència, dissenyat segons els requisits del REGLAMENT (UE) 814/2013, amb una classe d'eficiència energètica segons REGLAMENT (UE) 812/2013, col·locat en posició horitzontal amb fixacions murals i connectat</t>
  </si>
  <si>
    <t>PJA8-3HW9</t>
  </si>
  <si>
    <t>Calentador acumulador elèctric de 50 l de capacitat, amb cubeta d'acer esmaltat, per col·locar en posició horitzontal, de 1500 a 3000 W de potència, dissenyat segons els requisits del REGLAMENT (UE) 814/2013, amb una classe d eficiència energètica segons REGLAMENT (UE) 812/2013, col·locat en posició horitzontal amb fixacions murals i connectat</t>
  </si>
  <si>
    <t>VALBULERIA I ACCESSORIS</t>
  </si>
  <si>
    <t>01.07.02.02.03</t>
  </si>
  <si>
    <t>1701010301</t>
  </si>
  <si>
    <t>Vàlvula de bola de diàmetre 20mm - pn25, amb cos de polipropilè copolímer random pp-r i bola de llautó niquelat, per a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</si>
  <si>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1701010302</t>
  </si>
  <si>
    <t>Vàlvula de bola de diàmetre 25mm - pn25, amb cos de polipropilè copolímer random pp-r i bola de llautó niquelat, per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</si>
  <si>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1701010303</t>
  </si>
  <si>
    <t>Vàlvula de bola de diàmetre 32mm - pn25, amb cos de polipropilè copolímer random pp-r i bola de llautó niquelat, per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</si>
  <si>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1701010304</t>
  </si>
  <si>
    <t>Vàlvula de bola de diàmetre 40mm - pn25, amb cos de polipropilè copolímer random pp-r i bola de llautó niquelat, per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</si>
  <si>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1701010305</t>
  </si>
  <si>
    <t>Vàlvula de bola de diàmetre 50mm - pn25, amb cos de polipropilè copolímer random pp-r i bola de llautó niquelat, per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</si>
  <si>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1701010306</t>
  </si>
  <si>
    <t>Vàlvula de bola de diàmetre 63mm - pn25, amb cos de polipropilè copolímer random pp-r i bola de llautó niquelat, per unió per termo fusió socket segons dvs 2207, totalment compatible amb canonades i accessoris en pp-r, sistema niron d'italsan, fabricat i certificat segons norma uneix en iso 15874, per a instal·lacions de fontaneria (afs, acs) i climatització (calefacció, sistemes aigua/aigua, aigua/aire), amb temperatures compreses entre -20ºc i 95ºc. Presentació en color blau niron amb maneta vermella/negra indiferentment.</t>
  </si>
  <si>
    <t>1701010310</t>
  </si>
  <si>
    <t>Subministrament i col·locació de clau de pas de 3/4´´ de diàmetre, per encastar cromada i de pas recte, col·locada mitjançant unió roscada o soldada, totalment equipada, instal·lada i funcionant.</t>
  </si>
  <si>
    <t>INSTAL·LACIONS INTERIORS</t>
  </si>
  <si>
    <t>01.07.02.03</t>
  </si>
  <si>
    <t>FONTAGRIFO</t>
  </si>
  <si>
    <t>Instal·lació interior de fontaneria per a aigua freda realitzada en canonada de polietilè reticulat d'alta densitat marca wirsbo-pex o equivalent de 16.2-20 Mm i 12.4-16 Mm de diàmetre interior-exterior segons normativa, per a neteja/abocador amb 1 aixeta abocador.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</si>
  <si>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T2BANY1</t>
  </si>
  <si>
    <t>Instal·lació interior de fontaneria per a aigua freda realitzada en canonada de polietilè reticulat d'alta densitat marca wirsbo-pex o equivalent de 20.4-25 Mm, 16.2-20 Mm i 12.4-16 Mm de diàmetre interior-exterior segons normativa, per a vestuari amb 2 lavabo i 3 inodors.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</si>
  <si>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C12.5.3</t>
  </si>
  <si>
    <t>Instal·lació interior de fontaneria per a aigua freda realitzada en canonada de polietilè reticulat d'alta densitat pex o equivalent de 16.2-20 Mm i 12.4-16 Mm de diàmetre interior-exterior segons normativa, per a lavabo amb 1 vàter i 1 lavabo. Compost per canonada de polietilè, accessoris, suports, ancoratges, passamurs, elements d'unió, senyalització, derivació, colzes i petit material, col·lectors per a subministrament a derivacions, claus de tall d'esfera, claus de tall de cambra humit i connexions a aparells sanitaris . En aquesta partida s'aïllarà la canonada d'ACS amb conquilla tipus armaflex o equivalent de 20 mm. A l'interior dels envans es protegiran les dues canonades, freda i calenta amb tub arrissat de color blau per a AFS i vermell per a ACS. Mesura la unitat instal·lada des de claus de tall general i provada.</t>
  </si>
  <si>
    <t>IFFONTT4</t>
  </si>
  <si>
    <t>Instal·lació interior de fontaneria per a aigua freda realitzada en canonada de polietilè reticulat d'alta densitat marca wirsbo-pex o equivalent de 16.2-20 mm i 12.4-16 mm de diàmetre interior-exterior segons normativa, per a font d'aigua.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</si>
  <si>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FONTFREG</t>
  </si>
  <si>
    <t>Instal·lació interior de fontaneria per a aigua freda realitzada en canonada de polietilè reticulat d'alta densitat marca wirsbo-pex o equivalent de 16.2-20 Mm i 12.4-16 Mm de diàmetre interior-exterior segons normativa, per a consulta amb 1 aigüera.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</si>
  <si>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T8BANY3</t>
  </si>
  <si>
    <t>Instal·lació interior de fontaneria per a aigua freda realitzada en canonada de polietilè reticulat d'alta densitat marca wirsbo-pex o equivalent de 20.4-25 Mm, 16.2-20 Mm i 12.4-16 Mm de diàmetre interior-exterior segons normativa, per a vestuari amb 1 lavabo i 2 inodors.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</si>
  <si>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T8OFFICE</t>
  </si>
  <si>
    <t>Instal·lació interior de fontaneria per a aigua freda realitzada en canonada de polietilè reticulat d'alta densitat marca wirsbo-pex o equivalent de 20.4-25 Mm, 16.2-20 Mm i 12.4-16 Mm de diàmetre interior-exterior segons normativa, per a office amb 1 fregadora , 1 rentamans i 1 rentavaixelles. Compost per canonada de polietilè, accessoris, suports, ancoratges, passamurs, elements d'unió, senyalització, derivació, colzes i petit material, col·lectors per a subministrament a derivacions, claus de tall d'esfera, claus de tall de cambra humit i connexions a aparells sanitaris . A l'interior dels envans es protegiran les dues canonades, freda i calenta amb tub arrissat de color blau per a AFS i vermell per a ACS. Mesura la unitat instal·lada des de claus de tall general i provada.</t>
  </si>
  <si>
    <t>T10VESTUARI</t>
  </si>
  <si>
    <t>Instal·lació interior de fontaneria per a aigua freda i aigua calenta realitzada en canonada de polietilè reticulat d'alta densitat marca wirsbo-pex o equivalent de 20.4-25 Mm, 16.2-20 Mm i 12.4-16 Mm de diàmetre interior-exterior segons normativa, per a vestuari amb 2 lavabos, 2 inodors i 1 dutxa. Compost per canonada de polietilè, accessoris, suports, ancoratges, passamurs, elements d'unió, senyalització, derivació, colzes i petit material, col·lectors per a subministrament a derivacions, claus de tall d'esfera, claus de tall de cambra humit i connexions a aparells sanitaris . En aquesta partida s'aïllarà la canonada d'ACS amb conquilla tipus armaflex o equivalent de 20 mm. A l'interior dels envans es protegiran les dues canonades, freda i calenta amb tub arrissat de color blau per a AFS i vermell per a ACS. Mesura la unitat instal·lada des de claus de tall general i provada.</t>
  </si>
  <si>
    <t>T11ASEO</t>
  </si>
  <si>
    <t>Instal·lació interior de fontaneria per a aigua freda i aigua calenta realitzada en canonada de polietilè reticulat d'alta densitat marca wirsbo-pex o equivalent de 20.4-25 Mm, 16.2-20 Mm i 12.4-16 Mm de diàmetre interior-exterior segons normativa, per a vestuari amb 1 lavabos, 1 inodors i 1 dutxa. Compost per canonada de polietilè, accessoris, suports, ancoratges, passamurs, elements d'unió, senyalització, derivació, colzes i petit material, col·lectors per a subministrament a derivacions, claus de tall d'esfera, claus de tall de cambra humit i connexions a aparells sanitaris . En aquesta partida s'aïllarà la canonada d'ACS amb conquilla tipus armaflex o equivalent de 20 mm. A l'interior dels envans es protegiran les dues canonades, freda i calenta amb tub arrissat de color blau per a AFS i vermell per a ACS. Mesura la unitat instal·lada des de claus de tall general i provada.</t>
  </si>
  <si>
    <t>GRUPS DE PRESSIÓ FONTANERIA</t>
  </si>
  <si>
    <t>01.07.02.04</t>
  </si>
  <si>
    <t>GPAPSG563VV</t>
  </si>
  <si>
    <t>Grup de pressió d'aigua EBARA APSG 5-6-3 VV o equivalent, format per 3 bombes centrífugues EBARA model EVMSG 5-6N5/1,5 tipus ´´en línia´´, multicel·lular vertical, amb una potència unitària per bomba de 1,5 kW, cos inferior en fosa, impulsors i difusors d'acer inoxidable AISI 304, eix d'acer inoxidable AISI 304, camisa exterior en acer inoxidable AISI 304, proveïda de tancament mecànic Carbur de Silici/Carboni/EPDM, juntes tòriques a EPDM. Accionament mitjançant motor normalitzat asíncron, de 2 pols, aïllament classe F, protecció IP 55, per a alimentació trifàsica a 400 V 50 Hz.
Bancada metàl·lica comuna per a bombes i quadre elèctric; vàlvules antiretorn i d'aïllament muntades en impulsió de bombes, col·lector d'impulsió fabricat en acer 2 1/2´´ ;manòmetre; pressòstat d'emergència amb vàlvula d'aïllament.
Quadre elèctric de força i control, conforme a norma UNE-EN 60204-1, amb convertidor de freqüència, integrat en una estructura d'armari de xapa d'acer, sobre suport metàl·lic fixat a la bancada (o fixació opcional a la paret)
. Microprocessador, per a gestió automàtica integral del grup amb alternança entre totes les bombes, incorporat.
. Display digital i teclat de programació.
. Filtre EMC integrat.
. Doble joc de contactors de força.
. Guardamotors de protecció per a cada bomba.
. Selector Manual-0-Automàtic. Interruptor general de tall en càrrega.
. Pilots de presència de tensió, bomba en marxa, tret tèrmic i baix nivell reserva d'aigua.
. Sistema de funcionament d'emergència mitjançant pressòstat totalment independent
del convertidor de freqüència.
. Transductor de pressió 4-20 mA. Línies de força a motors i comandament de pressòstats.
. Regulador de nivell/pressòstat de mínima per a protecció contra treball en sec, inclòs.
. Disponible en tensions 110-600VCA (versió opcional sota demanda).
. Interfície RS-485 integrada per a fàcil control per bus de comunicacions. Amb els mòduls opcionals es poden connectar diversos sistemes de bus de camp inclosos CANOpen, DeviceNet i Profibus DP.
. Funcionalitat PLC integrada basada en IEC61131-3, el client pot construir la seva pròpia lògica de control al convertidor, cosa que permet un programari personalitzat.
Grup d'acord amb el Codi tècnic de l'edificació CTE-HS 4.
Dipòsit hidropneumàtic per a aigua freda potable, amb membrana de cautxú atòxic sintètic, construït en xapa d'acer amb protecció exterior, sobre superfície fosfatada i imprimació amb acabat al forn, de 100 litres de capacitat, timbrat a una pressió de 10 Bar.
Totalment instal·lat connectat elèctricament i posat en marxa i legalitzat</t>
  </si>
  <si>
    <t>16.1.6</t>
  </si>
  <si>
    <t>Subministrament i instal·lació elèctrica completa per a alimentacion de grups de pressió i elements auxiliars de la instalacion comprenent canalitzacions, cablejat i connexions, completament provat i instal·lat. S'inclou part proporcional de mitjans auxiliars, ajuts de paleta i control de qualitat.</t>
  </si>
  <si>
    <t>REG</t>
  </si>
  <si>
    <t>01.07.02.05</t>
  </si>
  <si>
    <t>PJS5-HA2W</t>
  </si>
  <si>
    <t>Boca de reg de bronze, per a mànega d'1'' de diàmetre, amb tapa superior de plàstic i amb clau i colze de connexió, instal·lada</t>
  </si>
  <si>
    <t>PJSM1-HBBG</t>
  </si>
  <si>
    <t>Pericó rectangular de polipropilè per a instal·lacions de reg de 63x48 cm i 31 cm d'alçada amb tapa amb cargol per tancar, col·locada sobre llit de grava i reblert de terra lateral</t>
  </si>
  <si>
    <t>PFB4-DW5K</t>
  </si>
  <si>
    <t>Tub de polietilè de designació PE 40, de 50 mm de diàmetre nominal, de 10 bar de pressió nominal, sèrie SDR 7,4, UNE-EN 12201-2, connectat a pressió, amb grau de dificultat mig, utilitzant accessoris de plàstic, i col·locat al fons de la rasa</t>
  </si>
  <si>
    <t>PROVES</t>
  </si>
  <si>
    <t>01.07.02.06</t>
  </si>
  <si>
    <t>FONTA07.02</t>
  </si>
  <si>
    <t>Legalització de la instal·lació de fontaneria i subministrament de documentació a la finalització de les obres (documentació tècnica, plànol ´´as built´´, esquemes,etc.) per part d'empresa instal·ladora, incloent taxes, butlletins etc i totes les gestions que siguin necessàries davant els organismes competents.</t>
  </si>
  <si>
    <t>DIVERSOS</t>
  </si>
  <si>
    <t>01.07.02.07</t>
  </si>
  <si>
    <t>3.4.5</t>
  </si>
  <si>
    <t>Ut. Ajudes de fontaneria a la instal·lació de climatizacion facilitant els punts d'aigua en sales de climatizacion, , primaris de panells hibridos i clip en baixades per a desguassos d'elements terminals, sense incloure instal·lació entre elements terminals i baixada.</t>
  </si>
  <si>
    <t>16.8.2</t>
  </si>
  <si>
    <t>Senyalització segons normes uneix o din de totes les canonades de la instal·lació, i identificació amb etiquetes gravades de tots els equips i circuits. Totalment instal·lada.</t>
  </si>
  <si>
    <t>INSTAL·LACIONS CLIMATITZACIÓ I VENTILACIÓ</t>
  </si>
  <si>
    <t>PRODUCCIÓ</t>
  </si>
  <si>
    <t>BOMBES DE CALOR</t>
  </si>
  <si>
    <t>01.07.03.01.01</t>
  </si>
  <si>
    <t>EAHVM1800</t>
  </si>
  <si>
    <t>Bomba de calor inverter, sèrie E, model EAHV-M1800YCL de MITSUBISHI ELECTRIC o equivalent, capacitat refrigeració/calefacció 178,80/181,2kW, cabal daigua 31,0 m³/h, consum nominal refrigeració/calefacció 58,2 ,29 amb estàndards d'eficiència energètica EER 3,07, ESEER-, SEER 5,36, COP 3,34, SCOP (reversible) (B/M) 3,31/2,88, c eurovent (ref.) B , alimentació fases, V/ Hz 3 fases, 380-400-415V/50-60 Hz, corrent d'entrada màxima 12,0 A, 4 compressors tipus scroll control inverter, 4 ventiladors tipus eix vertical control inverter, rang de cabal d'aire 270x4 m³/min, rang de Tª refrigeració sortida aigua 4-30 ºC, calefacció sortida aigua 25-55 ºC, exterior ref.cal. -15/52 -20/43 ºC, rang de volum d'aigua en circulació 12,9-43 m3/h, diàmetre tub aigua estàndard entrada/sortida (2 1/2 B) / 65A (2 1/2 B) , modular (-N) entrada/sortida 150A (6 B) / 150A (6 B), nivell sonor a 1m/potència sonora a 1m 67/85 dB, dimensions (HxAxF) 2.350x3.400x1.080 mm, pes estàndard 1280 kg., modular 1307 kg., refrigerant ecològic R32 amb càrrega de fàbrica 11,5 kg. Inclou: - 1 ut. TW-TH16-E o equivalent Sonda de temperatura d'aigua per a bombas de calor model CAHV, CRHV i QAHV de MITSUBISHI ELECTRIC o equivalent. - 1 ut. PARELL-W31MAA-J o equivalent. Control Remot per a equips QAHV i Sèrie E de MITSUBISHI ELECTRIC, per a 1 g./16 u. - 1 ut. MELCOBEMS MINI (A1M) o equivalent. Interfície cap a Interfície per a connexió d'unitat Dosmètica, Mr. Slim, Ecodan Residencial (FTC5), CAHV, CRHV o City Multi a protocol MODBUS i per a connexió d'unitat Domestica, Mr. Slim i Citi Multi a protocol BACNET. S'inclou part proporcional de mitjans auxiliars, ajuts de paleta i control de qualitat. S'inclou neteja final del tall, retirada de materials sobrants i/o enderrocs a peu de càrrega i càrrega en contenedor. Mesura de la unitat (ud), totalment instal·lada connectada i funcionant, compren tots els treballs materials, andamiatges, mitjans d'elevació, i tots els mitjans auxiliars necessaris i mesures de seguretat reglamentàries, per deixar la unitat completament acabada, en perfecte estat, segons documents de projecte, indicacions de la df i normativa vigent.</t>
  </si>
  <si>
    <t>BOMBES DE CIRCULACIÓ</t>
  </si>
  <si>
    <t>01.07.03.01.02</t>
  </si>
  <si>
    <t>PEL501253KW</t>
  </si>
  <si>
    <t>Subministrament i muntatge de Bomba centrífuga ´´inline´´ simple de rotor sec EBARA model EL 50-125 o equivalent, execució ferro fos, impulsor en ferro fos; tancament mecànic senzill segons DIN 24960 (Carbó/Ceràmica/NBR); accionada mitjançant motor elèctric de 3 kW, eficiència IE3, trifàsic, 2900 rpm, 230/400V, 50 Hz, TEFC, aïllament classe F, forma constructiva B5, protecció IP55. Variador de freqüència HVAC; 3 kW a 400 V, per a càrregues de par variable. Display gràfic, grau de protecció IP54 i targetes barnitzades. Inclou filtres de radiofreqüència integrats per a primer entorn segons EN 61800-3 categoria C2 i reactàncies per a compliment de norma EN 61000-3-12. Comunicacions integrades de sèrie (Modbus RTU, Metays N2, BACnet MSTP, Modbus TCP i Bacnet IP). Disponible opció habilitar per programari Ethernet i Profinet, amb sobrecost. Funcions autoguiades per a la posada en marxa: Conjunts de paràmetres predefinits per bomba, Funció d'ajust ràpid per PID i Funció autoguiada per bomba. Kit transductor de pressió diferencial per bomba simple (1 transductor amb 1m de cable apantallat, suport per a muntar el motor, tubs capil·lars i ràcords). /2,5/4/6/10) bar. B2- Q= 31,89 m3/h - 15 mca B3 i B4- Q= 32,50 m3/h - 18 mca Totalment instal·lada, connectada hidràulica i elèctricament. Inclou petit material (brides, junts, cargols, bancada de suport a terra, etc)</t>
  </si>
  <si>
    <t>PEL5012522KW</t>
  </si>
  <si>
    <t>Subministrament i muntatge de Bomba centrífuga ´´inline´´ simple de rotor sec EBARA model EL 50-125 o equivalent, execució ferro colat, impulsor en ferro colat; tancament mecànic senzill segons DIN 24960 (Carbó/Ceràmica/NBR); accionada mitjançant motor elèctric de 2,2 kW, eficiència IE3, trifàsic, 2900 rpm, 230/400V, 50 Hz, TEFC, aïllament classe F, forma constructiva B5, protecció IP55. Variador de freqüència HVAC; 2,2 kW a 400 V, per càrregues de par variable. Display gràfic, grau de protecció IP54 i targetes barnitzades. Inclou filtres de radiofreqüència integrats per a primer entorn segons EN 61800-3 categoria C2 i reactàncies per a compliment de norma EN 61000-3-12. Comunicacions integrades de sèrie (Modbus RTU, Metays N2, BACnet MSTP, Modbus TCP i Bacnet IP). Disponible opció habilitar per programari Ethernet i Profinet, amb sobrecost. Funcions autoguiades per a la posada en marxa: Conjunts de paràmetres predefinits per bomba, Funció d'ajust ràpid per PID i Funció autoguiada per bomba. Kit transductor de pressió diferencial per bomba simple (1 transductor amb 1m de cable apantallat, suport per a muntar el motor, tubs capil·lars i ràcords). /2,5/4/6/10) bar. B1 – Q= 30 m3/h – 15 mca B5 – Q= 27,5 m3/h – 13 mca Totalment instal·lada, connectada hidràulica i elèctricament. Inclou petit material (brides, junts, cargols, bancada de suport a terra, etc)</t>
  </si>
  <si>
    <t>DIPÒSITS D'INÈRCIA I DIPÒSITS D'EXPANSIÓ</t>
  </si>
  <si>
    <t>01.07.03.01.03</t>
  </si>
  <si>
    <t>PEU7MV2000IB</t>
  </si>
  <si>
    <t>Dipòsit d'inèrcia per a circuits tancats de calefacció o refrigeració, aïllat tèrmicament amb espuma rígida de poliuretà de 80 mm de gruix, marca LAPESA, Sèrie inèrcia, Model MV-2000-IB o equivalent, de 2000 litres de capacitat: . Construït amb xapa d´acer al carboni. . Temperatura màxima admissible 90ºC en continu. . Pressió de treball màxima 6 Kg/cm2. . Mod. IB: Incorpora 1 boca d'home lateral amb pas DN400 per accedir a l'interior del dipòsit, aïllada de sèrie amb poliuretà injectat amb motlle. . Acabat exterior mitjançant espuma de poliuretà compacte injectat en motlle amb control permanent de cel·la, evitant condensacions al cos de l'acumulador i minimitzant pèrdues tèrmiques. Gruix d´aïllament 80mm amb densitat 45Kg/m3 i coeficient de transmissió tèrmica 0,025 W/mK. . Pèrdues calorífiques inferiors a les exigencies esmentades a la DIN 4753/8 (Wh/24). . Pèrdues estàtiques i classificació energètica segons taula adjunta. . Es pot incorporar folre encoixinat per interior o intempèrie, en PVC, color gris, amb semi taps superiors, i tapa lateral per boca d'home (muntatge no inclòs). . Possibilitat d'instal·lar el kit elèctric opcional segons models. . Amb Certificat segons Directiva 2014/68/UE. Totalment instal·lat connectat i funcionant. Fins i tot amb termòmetres, termòstat, boca lateral DN 400. Fins i tot vàlvules de tall, elements de muntatge i accessoris necessaris per al seu correcte funcionament i pp de mitjans auxiliars per a la seva correcta instal·lació.</t>
  </si>
  <si>
    <t>PEUOG05H</t>
  </si>
  <si>
    <t>Dipòsit dexpansió de 500 l de capacitat, de planxa d acer i membrana elàstica, de pressió màxima 10 bar. Fins i tot manòmetre i elements de muntatge i connexió necessaris per al seu funcionament correcte. pP D'accessoris per a la col·locació i el suport, mitjans auxiliars, mesurat en longitud realment executada. Totalment instal·lada, provada, legalitzada i funcionant.</t>
  </si>
  <si>
    <t>DISTRIBUCIÓ HIDRÀULICA</t>
  </si>
  <si>
    <t>01.07.03.02</t>
  </si>
  <si>
    <t>DCCZV20</t>
  </si>
  <si>
    <t>Instal·lació de buidatge visible dn20 realitzat amb vàlvules de tall tipus esfera en muntatge roscat, canalització fins a desguàs en muntatge superficial, realitzada en acer negre, pintada amb dues capes d'imprimació antioxidant, abocada en forma d'embut sifònic i material petit. Fins i tot preparació de canonades. Mesura la unitat executada, connexionada i provada.</t>
  </si>
  <si>
    <t>MXR</t>
  </si>
  <si>
    <t>Subministrament i muntatge de pont manometric de glicerina amb dues claus dn15</t>
  </si>
  <si>
    <t>CDN250</t>
  </si>
  <si>
    <t>Formació de col·lector de diverses longituds, amb canonada d'acer negre dn-250, tapes laterals soldades i formació de boques d'entrada i sortida amb les brides d'unió corresponents, provat hiidràulicament se li donaran dues mans de pintura antioxidant i s'aïllarà mitjançant manta de fibra de vidre de 40 mm. De gruix, subjecta amb malla de filferro galvanitzat i acabament exterior en xapa d'alumini engatillat, fins i tot suports de sustentació, senyalització i connexió, totalment instal·lat, provat, legalitzat i funcionant. S'hi inclou part proporcional de mitjans auxiliars i mà d'obra indirecta.</t>
  </si>
  <si>
    <t>NN27A40R</t>
  </si>
  <si>
    <t>Instal·lació de buidatge visible dn40 realitzat amb vàlvules de tall tipus esfera en muntatge roscat, canalització fins a desguàs en muntatge superficial, realitzada en acer negre, pintada amb dues capes d´imprimació antioxidant, abocada en forma d´embut sifònic i petit material. Fins i tot preparació de canonades. Mesura la unitat executada, connexionada i provada.</t>
  </si>
  <si>
    <t>PLENAT</t>
  </si>
  <si>
    <t>Punt d'ompliment de xarxa de distribució d'aigua, per a sistema de climatització, format per 8 m de tub multicapa de polipropilè copolímer random amb un bon comportament a pressions elevades/polipropilè copolímer random amb fibra de vidre/polipropilè copolímer random amb un bon comportament a pressions elevades (PP-R RP/PP-R amb fibra de vidre/PP-R RP), de color blau amb 4 bandes de color gris, gamma Niron Fiber Blue RP (Raised Pressure), SDR9, sèrie 4, ´´ITALSAN´´ o equivalent, de 40 mm de diàmetre exterior i 4,5 mm de gruix, classe 1/8 bar, classe 2/8 bar, classe 4/8 bar i classe 5/6 bar, col·locat superficialment, amb aïllament mitjançant conquilla flexible de escuma elastomèrica, vàlvules de tall, filtre retenidor de residus, comptador daigua i vàlvula de retenció. Fins i tot material auxiliar per a muntatge i subjecció a l'obra, abraçadores isofòniques, accessoris i peces especials. Inclou: Replanteig. Col·locació i fixació. Col·locació de l´aïllament. Criteri de mesurament del projecte: Nombre d'unitats previstes, segons documentació gràfica de Projecte. Criteri de mesurament d'obra: Es mesurarà el nombre d'unitats realment executades segons les especificacions de Projecte.</t>
  </si>
  <si>
    <t>55M225R</t>
  </si>
  <si>
    <t>Vàlvula seguretat 1´´</t>
  </si>
  <si>
    <t>PF1A-DUQW</t>
  </si>
  <si>
    <t>Tub d'acer negre sense soldadura, fabricat amb acer S195 T, de 1/2´´ de mida de rosca (diàmetre exterior especificat=21,3 mm i DN=15 mm), sèrie H segons UNE-EN 10255, soldat, amb grau de dificultat mitjà i col·locat superficialment</t>
  </si>
  <si>
    <t>PF1A-DUQX</t>
  </si>
  <si>
    <t>Tub d'acer negre sense soldadura, fabricat amb acer S195 T, de 3/4´´ de mida de rosca (diàmetre exterior especificat=26,9 mm i DN=20 mm), sèrie H segons UNE-EN 10255, soldat, amb grau de dificultat mitjà i col·locat superficialment</t>
  </si>
  <si>
    <t>PF1A-DUQY</t>
  </si>
  <si>
    <t>Tub d'acer negre sense soldadura, fabricat amb acer S195 T, d'1´´ de mida de rosca (diàmetre exterior especificat=33,7 mm i DN=25 mm), sèrie H segons UNE-EN 10255, soldat, amb grau de dificultat mitjà i col·locat superficialment</t>
  </si>
  <si>
    <t>PF1A-DUQZ</t>
  </si>
  <si>
    <t>Tub d'acer negre sense soldadura, fabricat amb acer S195 T, d'1´´1/4 de mida de rosca (diàmetre exterior especificat=42,4 mm i DN=32 mm), sèrie H segons UNE-EN 10255, soldat , amb grau de dificultat mitjà i col·locat superficialment</t>
  </si>
  <si>
    <t>PF1A-DUR0</t>
  </si>
  <si>
    <t>Tub d'acer negre sense soldadura, fabricat amb acer S195 T, d'1´´1/2 de mida de rosca (diàmetre exterior especificat=48,3 mm i DN=40 mm), sèrie H segons UNE-EN 10255, soldat , amb grau de dificultat mitjà i col·locat superficialment</t>
  </si>
  <si>
    <t>PF1A-DUR1</t>
  </si>
  <si>
    <t>Tub d'acer negre sense soldadura, fabricat amb acer S195 T, de 2´´ de mida de rosca (diàmetre exterior especificat=60,3 mm i DN=50 mm), sèrie H segons UNE-EN 10255, soldat, amb grau de dificultat mitjà i col·locat superficialment</t>
  </si>
  <si>
    <t>PF1A-DUR2</t>
  </si>
  <si>
    <t>Tub d'acer negre sense soldadura, fabricat amb acer S195 T, de 2´´1/2 de mida de rosca (diàmetre exterior especificat=76,1 mm i DN=65 mm), sèrie H segons UNE-EN 10255, soldat, amb grau de dificultat mitjà i col·locat superficialment</t>
  </si>
  <si>
    <t>PF19-B47U</t>
  </si>
  <si>
    <t>Tub d'acer negre prefabricat llis, sense soldadura, fabricat d'acer S195 T, de 3´´ de mida de rosca (diàmetre exterior especificat= 88,9 mm i DN= 80 mm) sèrie M, amb un gruix del tub de 4 mm segons norma UNE-EN 10255 amb extrems ranurat i acabat pintat, amb grau de dificultat baix i col·locat superficialment</t>
  </si>
  <si>
    <t>PF1A-DUR3</t>
  </si>
  <si>
    <t>Tub d'acer negre sense soldadura, fabricat amb acer S195 T, de 4´´ de mida de rosca (diàmetre exterior especificat=114,3 mm i DN=100 mm), sèrie H segons UNE-EN 10255, soldat, amb grau de dificultat mitjà i col·locat superficialment</t>
  </si>
  <si>
    <t>PFQ0-3KSW</t>
  </si>
  <si>
    <t>Aïllament tèrmic d'espuma elastomèrica per a tubs que transportin fluids a temperatura entre -50°C i 105°C, per a tub de diàmetre exterior 22 mm, de 25 mm de gruix, classe de reacció al foc BL-s2, d0 segons norma UNE-EN 13501-1, amb un factor de resistència a la difusió del vapor d'aigua &gt;= 7000, col·locat superficialment amb grau de dificultat mitjà</t>
  </si>
  <si>
    <t>PFQ0-3KSX</t>
  </si>
  <si>
    <t>Aïllament tèrmic d'espuma elastomèrica per a tubs que transportin fluids a temperatura entre -50°C i 105°C, per a tub de diàmetre exterior 28 mm, de 25 mm de gruix, classe de reacció al foc BL-s2, d0 segons norma UNE-EN 13501-1, amb un factor de resistència a la difusió del vapor d'aigua &gt;= 7000, col·locat superficialment amb grau de dificultat mitjà</t>
  </si>
  <si>
    <t>PFQ0-3KSY</t>
  </si>
  <si>
    <t>Aïllament tèrmic d'espuma elastomèrica per a tubs que transportin fluids a temperatura entre -50°C i 105°C, per a tub de diàmetre exterior 35 mm, de 25 mm de gruix, classe de reacció al foc BL-s2, d0 segons norma UNE-EN 13501-1, amb un factor de resistència a la difusió del vapor d'aigua &gt;= 7000, col·locat superficialment amb grau de dificultat mitjà</t>
  </si>
  <si>
    <t>PFQ0-3KWM</t>
  </si>
  <si>
    <t>Aïllament tèrmic d'espuma elastomèrica per a tubs que transportin fluids a temperatura entre -50°C i 105°C, per a tub de diàmetre exterior 42 mm, de 32 mm de gruix, classe de reacció al foc BL-s2, d0 segons norma UNE-EN 13501-1, amb un factor de resistència a la difusió del vapor d'aigua &gt;= 7000, col·locat superficialment amb grau de dificultat mitjà</t>
  </si>
  <si>
    <t>PFQ0-3KWO</t>
  </si>
  <si>
    <t>Aïllament tèrmic d'espuma elastomèrica per a tubs que transportin fluids a temperatura entre -50°C i 105°C, per a tub de diàmetre exterior 48 mm, de 32 mm de gruix, classe de reacció al foc BL-s2, d0 segons norma UNE-EN 13501-1, amb un factor de resistència a la difusió del vapor d'aigua &gt;= 7000, col·locat superficialment amb grau de dificultat mitjà</t>
  </si>
  <si>
    <t>PFQ0-3KWR</t>
  </si>
  <si>
    <t>Aïllament tèrmic d'espuma elastomèrica per a tubs que transportin fluids a temperatura entre -50°C i 105°C, per a tub de diàmetre exterior 64 mm, de 32 mm de gruix, classe de reacció al foc BL-s2, d0 segons norma UNE-EN 13501-1, amb un factor de resistència a la difusió del vapor d'aigua &gt;= 7000, col·locat superficialment amb grau de dificultat mitjà</t>
  </si>
  <si>
    <t>PFQ0-3KWU</t>
  </si>
  <si>
    <t>Aïllament tèrmic d'espuma elastomèrica per a tubs que transportin fluids a temperatura entre -50°C i 105°C, per a tub de diàmetre exterior 76 mm, de 32 mm de gruix, classe de reacció al foc BL-s2, d0 segons norma UNE-EN 13501-1, amb un factor de resistència a la difusió del vapor d'aigua &gt;= 7000, col·locat superficialment amb grau de dificultat mitjà</t>
  </si>
  <si>
    <t>PFQ0-3KXE</t>
  </si>
  <si>
    <t>Aïllament tèrmic d'espuma elastomèrica per a tubs que transportin fluids a temperatura entre -50°C i 105°C, per a tub de diàmetre exterior 89 mm, de 50 mm de gruix, classe de reacció al foc BL-s2, d0 segons norma UNE-EN 13501-1, amb un factor de resistència a la difusió del vapor d'aigua &gt;= 7000, col·locat superficialment amb grau de dificultat mitjà</t>
  </si>
  <si>
    <t>PFQ0-3KQC</t>
  </si>
  <si>
    <t>Aïllament tèrmic d'espuma elastomèrica per a tubs que transportin fluids a temperatura entre -50°C i 105°C, per a tub de diàmetre exterior 114 mm, de 60 mm de gruix, classe de reacció al foc BL-s2, d0 segons norma UNE-EN 13501-1, amb un factor de resistència a la difusió del vapor d'aigua &gt;= 7000, col·locat superficialment amb grau de dificultat mitjà</t>
  </si>
  <si>
    <t>PN84-DADM</t>
  </si>
  <si>
    <t>Vàlvula de retenció de clapeta, segons norma UNE-EN 12334, amb brides, de 80 mm de diàmetre nominal, de 16 bar de pressió nominal, cos de fossa nodular EN-GJS-400-15 (GGG40) amb recobriment de resina epoxi ( 200 micres), clapeta de fossa nodular EN-GJS-400-15 (GGG40), tancament de seient elàstic, muntada superficialment</t>
  </si>
  <si>
    <t>PN84-DADN</t>
  </si>
  <si>
    <t>Vàlvula de retenció de clapeta, segons norma UNE-EN 12334, amb brides, de 100 mm de diàmetre nominal, de 16 bar de pressió nominal, cos de fossa nodular EN-GJS-400-15 (GGG40) amb recobriment de resina epoxi ( 200 micres), clapeta de fossa nodular EN-GJS-400-15 (GGG40), tancament de seient elàstic, muntada superficialment</t>
  </si>
  <si>
    <t>PNE1-7634</t>
  </si>
  <si>
    <t>Filtre colador en forma de Y amb brides, 80 mm de diàmetre nominal, 16 bar de pressió nominal, fossa gris EN-GJL-250 (GG25), malla d'acer inoxidable 1.4301 (AISI 304) amb perforacions d'1,5 mm de diàmetre, muntat superficialment</t>
  </si>
  <si>
    <t>PNE1-764B</t>
  </si>
  <si>
    <t>Filtre colador en forma de Y amb brides, 100 mm de diàmetre nominal, 16 bar de pressió nominal, fossa gris EN-GJL-250 (GG25), malla d'acer inoxidable 1.4301 (AISI 304) amb perforacions d'1,5 mm de diàmetre, muntat superficialment</t>
  </si>
  <si>
    <t>PN75-H9HI</t>
  </si>
  <si>
    <t>Vàlvula de mariposa de 2 vies, de diàmetre nominal 80 mm i kvs=420, de 10 bar de PN, cos de fossa i servomotor de senyal de 3 punts, acoblat a la vàlvula, instal·lada i connectada</t>
  </si>
  <si>
    <t>PN75-H9HJ</t>
  </si>
  <si>
    <t>Vàlvula de mariposa de 2 vies amb brides, de diàmetre nominal 100 mm i kvs=800, de 10 bar de PN, cos de fossa i servomotor de senyal de 3, acoblat a la vàlvula, instal·lada i connectada</t>
  </si>
  <si>
    <t>PFM3-8G63</t>
  </si>
  <si>
    <t>Maniguet antivibratori d'EPDM amb brides, de diàmetre nomimal 80 mm, cos de cautxú EPDM reforat amb niló, brides d'acer galvanitzat, pressió màxima 10 bar, temperatura màxima 105 °C, embridat</t>
  </si>
  <si>
    <t>PFM3-8G5X</t>
  </si>
  <si>
    <t>Maniguet antivibratori d'EPDM amb brides, de diàmetre nomimal 100 mm, cos de cautxú EPDM reforat amb niló, brides d'acer galvanitzat, pressió màxima 10 bar, temperatura màxima 105 °C, embridat</t>
  </si>
  <si>
    <t>PNC2-HDUG</t>
  </si>
  <si>
    <t>Vàlvula d'equilibrat estàtic amb brides de fossa i 80 mm de diàmetre nominal, col·locada</t>
  </si>
  <si>
    <t>PEUE-6YQ4</t>
  </si>
  <si>
    <t>Termòmetre bimetàl·lic, amb beina de 1/2´´ de diàmetre, d'esfera de 100 mm, de &lt;= 80°C, col·locat roscat</t>
  </si>
  <si>
    <t>PEUC-51AT</t>
  </si>
  <si>
    <t>Purgador automàtic d'aire, de llautó, per flotador, de posició vertical i vàlvula d'obturació incorporada, amb rosca de 3/8´´ de diàmetre, roscat</t>
  </si>
  <si>
    <t>PEU9-10QLE</t>
  </si>
  <si>
    <t>Manòmetre per a una pressió de 0 a 16 bar, d'esfera de 100 mm i rosca de connexió de 1/2´´ G, instal·lat</t>
  </si>
  <si>
    <t>PN44-FANW</t>
  </si>
  <si>
    <t>Vàlvula de mariposa concèntrica, segons norma UNE-EN 593, manual, de doble brida, de 80 mm de diàmetre nominal, de 16 bar de pressió nominal, cos de fossa nodular EN-GJS-400-15 (GGG40) amb revestiment de resina epoxi (150 micres), disc d'acer inoxidable 1.4401 (AISI 316), anell d'etilé propilè diè (EPDM), eix d'acer inoxidable 1.4021 (AISI 420) i accionament per reductor manual, muntada superficialment</t>
  </si>
  <si>
    <t>PN44-FANX</t>
  </si>
  <si>
    <t>Vàlvula de mariposa concèntrica, segons norma UNE-EN 593, manual, de doble brida, de 100 mm de diàmetre nominal, de 16 bar de pressió nominal, cos de fossa nodular EN-GJS-400-15 (GGG40) amb revestiment de resina epoxi (150 micres), disc d'acer inoxidable 1.4401 (AISI 316), anell d'etilé propilè diè (EPDM), eix d'acer inoxidable 1.4021 (AISI 420) i accionament per reductor manual, muntada superficialment</t>
  </si>
  <si>
    <t>ELEMENTS TERMINALS</t>
  </si>
  <si>
    <t>FANCOILS</t>
  </si>
  <si>
    <t>01.07.03.03.01</t>
  </si>
  <si>
    <t>PEJTJL6U6</t>
  </si>
  <si>
    <t>Fan-coil del tipus conductes horitzontal amb ventilador centrífug, per treballar en sistemes de distribució d'aigua de 2 tubs, marca SCHAKO de la sèrie Aquaris Silent AQS-EC1-R3-C1 o equivalent, instal·lació a 2 tubs amb bateria de 3 fils (refrigeració o calefacció), per muntatge horitzontal (H), encastat en falsos sostres. Pressió estàtica disponible fins a 120 Pa. Carcassa formada per perfils i panells de xapa d'acer galvanitzat i aïllant tèrmic i acústic de polietilè de 3 mm de gruix. Grup motoventilador centrífug de doble oïda de pals cap endavant, lliure de manteniment en disposar de coixinets autolubricats i suports elàstics que evitin vibracions i minimitzin el ruid radiat, tipus EC (EC) amb senyal d'entrada 2-10V. Bateries dintercanvi tèrmic a 4 tubs (-4), amb alets dalumini i tubs de coure, per connexió a esquerra (L) o dreta (R). Bandeja de condensats i filtre d'eficàcia C1. Inclou filtre d'aire rendible de fàcil extracció. Inclou bomba de condensats si fos necessari. vies aïllada (on/off,230v) - 1 vàlvula regulació de cabal hidràulica - 1 Filtre previ a vàlvula motoritzada - 2 claus de tall de bateria - 2 antivibratoris de connexió a fancoil - tub multicapa des de panòplia a connexió d'equip Segons fitxa tècnica completament muntat i instal·lat. Amb control electromecànic, i amb bandeja de recollida de condensats i bomba de desguàs, col·locat</t>
  </si>
  <si>
    <t>PEJTJL5U6</t>
  </si>
  <si>
    <t>Fan-coil del tipus conductes horitzontal amb ventilador centrífug, per treballar en sistemes de distribució d'aigua de 2 tubs, marca SCHAKO de la sèrie Aquaris Silent AQS-EC2-R3-C1 o equivalent, instal·lació a 2 tubs amb bateria de 3 fils (refrigeració o calefacció), per muntatge horitzontal (H), encastat en falsos sostres. Pressió estàtica disponible fins a 120 Pa. Carcassa formada per perfils i panells de xapa d'acer galvanitzat i aïllant tèrmic i acústic de polietilè de 3 mm de gruix. Grup motoventilador centrífug de doble oïda de pals cap endavant, lliure de manteniment en disposar de coixinets autolubricats i suports elàstics que evitin vibracions i minimitzin el ruid radiat, tipus EC (EC) amb senyal d'entrada 2-10V. Bateries dintercanvi tèrmic a 4 tubs (-4), amb alets dalumini i tubs de coure, per connexió a esquerra (L) o dreta (R). Bandeja de condensats i filtre d'eficàcia C1. Inclou filtre d'aire rendible de fàcil extracció. Inclou bomba de condensats si fos necessari. vies aïllada (on/off,230v) - 1 vàlvula regulació de cabal hidràulica - 1 Filtre previ a vàlvula motoritzada - 2 claus de tall de bateria - 2 antivibratoris de connexió a fancoil - tub multicapa des de panòplia a connexió d'equip Segons fitxa tècnica completament muntat i instal·lat. Amb control electromecànic, i amb bandeja de recollida de condensats i bomba de desguàs, col·locat</t>
  </si>
  <si>
    <t>PEJTJLBU6</t>
  </si>
  <si>
    <t>Fan-coil del tipus conductes horitzontal amb ventilador centrífug, per treballar en sistemes de distribució d'aigua de 2 tubs, marca SCHAKO de la sèrie Aquaris Silent AQS-EC3-R3-C1 o equivalent, instal·lació a 2 tubs amb bateria de 3 fils (refrigeració o calefacció), per muntatge horitzontal (H), encastat en falsos sostres. Pressió estàtica disponible fins a 120 Pa. Carcassa formada per perfils i panells de xapa d'acer galvanitzat i aïllant tèrmic i acústic de polietilè de 3 mm de gruix. Grup motoventilador centrífug de doble oïda de pals cap endavant, lliure de manteniment en disposar de coixinets autolubricats i suports elàstics que evitin vibracions i minimitzin el ruid radiat, tipus EC (EC) amb senyal d'entrada 2-10V. Bateries dintercanvi tèrmic a 4 tubs (-4), amb alets dalumini i tubs de coure, per connexió a esquerra (L) o dreta (R). Bandeja de condensats i filtre d'eficàcia C1. Inclou filtre d'aire rendible de fàcil extracció. Inclou bomba de condensats si fos necessari. vies aïllada (on/off,230v) - 1 vàlvula regulació de cabal hidràulica - 1 Filtre previ a vàlvula motoritzada - 2 claus de tall de bateria - 2 antivibratoris de connexió a fancoil - tub multicapa des de panòplia a connexió d'equip Segons fitxa tècnica completament muntat i instal·lat. Amb control electromecànic, i amb bandeja de recollida de condensats i bomba de desguàs, col·locat</t>
  </si>
  <si>
    <t>PEJTJLAU6</t>
  </si>
  <si>
    <t>Fan-coil del tipus conductes horitzontal amb ventilador centrífug, per treballar en sistemes de distribució d'aigua de 2 tubs, marca SCHAKO de la sèrie Aquaris Silent AQS-EC4-R3-C1 o equivalent, instal·lació a 2 tubs amb bateria de 3 fils (refrigeració o calefacció), per muntatge horitzontal (H), encastat en falsos sostres. Pressió estàtica disponible fins a 120 Pa. Carcassa formada per perfils i panells de xapa d'acer galvanitzat i aïllant tèrmic i acústic de polietilè de 3 mm de gruix. Grup motoventilador centrífug de doble oïda de pals cap endavant, lliure de manteniment en disposar de coixinets autolubricats i suports elàstics que evitin vibracions i minimitzin el ruid radiat, tipus EC (EC) amb senyal d'entrada 2-10V. Bateries dintercanvi tèrmic a 4 tubs (-4), amb alets dalumini i tubs de coure, per connexió a esquerra (L) o dreta (R). Bandeja de condensats i filtre d'eficàcia C1. Inclou filtre d'aire rendible de fàcil extracció. Inclou bomba de condensats si fos necessari. vies aïllada (on/off,230v) - 1 vàlvula regulació de cabal hidràulica - 1 Filtre previ a vàlvula motoritzada - 2 claus de tall de bateria - 2 antivibratoris de connexió a fancoil - tub multicapa des de panòplia a connexió d'equip Segons fitxa tècnica completament muntat i instal·lat. Amb control electromecànic, i amb bandeja de recollida de condensats i bomba de desguàs, col·locat</t>
  </si>
  <si>
    <t>PEJTJL0U6</t>
  </si>
  <si>
    <t>Fan-coil del tipus conductes horitzontal amb ventilador centrífug, per treballar en sistemes de distribució d'aigua de 2 tubs, marca SCHAKO de la sèrie Aquaris Silent AQS-EC5-R3-C1 o equivalent, instal·lació a 2 tubs amb bateria de 3 fils (refrigeració o calefacció), per muntatge horitzontal (H), encastat en falsos sostres. Pressió estàtica disponible fins a 120 Pa. Carcassa formada per perfils i panells de xapa d'acer galvanitzat i aïllant tèrmic i acústic de polietilè de 3 mm de gruix. Grup motoventilador centrífug de doble oïda de pals cap endavant, lliure de manteniment en disposar de coixinets autolubricats i suports elàstics que evitin vibracions i minimitzin el ruid radiat, tipus EC (EC) amb senyal d'entrada 2-10V. Bateries dintercanvi tèrmic a 4 tubs (-4), amb alets dalumini i tubs de coure, per connexió a esquerra (L) o dreta (R). Bandeja de condensats i filtre d'eficàcia C1. Inclou filtre d'aire rendible de fàcil extracció. Inclou bomba de condensats si fos necessari. vies aïllada (on/off,230v) - 1 vàlvula regulació de cabal hidràulica - 1 Filtre previ a vàlvula motoritzada - 2 claus de tall de bateria - 2 antivibratoris de connexió a fancoil - tub multicapa des de panòplia a connexió d'equip Segons fitxa tècnica completament muntat i instal·lat. Amb control electromecànic, i amb bandeja de recollida de condensats i bomba de desguàs, col·locat</t>
  </si>
  <si>
    <t>PEVC-H7JV</t>
  </si>
  <si>
    <t>Termòstat electrònic, d'ambient, per a fan-coil 2 tubs. selector hivern/estiu, selector de 3 velocitats, amb accessoris de muntatge, muntat i connectat</t>
  </si>
  <si>
    <t>CLIMATITZADORS</t>
  </si>
  <si>
    <t>01.07.03.03.02</t>
  </si>
  <si>
    <t>PEJDCLAPVERT</t>
  </si>
  <si>
    <t>Subministrament i muntatge d'Unitat de Tractament d'Aire, marca EVAIR, sèrie SMART o equivalent, Certificada EUROVENT segons EN-1886: Resistència mecànica D1 (-1000 Pa) / D1 (+1000 Pa), estanqueïtat L1 (-400 Pa) / L1 (+700 Pa), fuita d'aire per derivació de filtres F9, transmitància tèrmica T2 i factor de pont tèrmic TB2, envolupant construïda amb panell sandvitx, amb perfil d'alumini de 60 mm de gruix amb ruptura interior de pont tèrmic , xapa exterior i interior lacades en blanc i aïllament interior d?espuma de poliuretà d?alta densitat. Fixació del panell al bastidor estanc sense claus sense elements sortints a linterior mitjançant sistema de joncs a pressió. Secció d'IMPULSIÓ formada per: , visera antilluvia amb malla antiocells, comporta amb estanquitat Classe 3 segons EN 1751:1999 amb actuador proporcional amb lamel·les d'alumini en oposició, filtre M5 (EN-779)/ePM10 (60%) (ISO-16890 )plisat, filtre F7 (EN-779)/ePM1 (55%) (ISO-16890)plisat, recuperador de calor de PLACS de FLUXOS CREUATS amb una eficiència mínima del 77,1 %, segons EN-308, amb sistema de freecooling entàlpic, ventilador Plugfan EC amb tubing connectat, controlador digital per pressió diferencial 0…10 V, porta amb espiell i reixa de protecció en oïda de ventilador, filtre F9 (EN-779)/ePM1 (80%) (ISO -16890) de bosses rígid, bateria de fred de 157,99 kW de potència amb una temperatura d?entrada de l?aigua de 7 ºC amb bandeja de condensats d?acer inoxidable inclinada aïllada tèrmicament, bateria de Calor de 85,88 kW de potència amb una temperatura d? de l'aigua de 45 ºC, silenciador amb una atenuació de 25 dB a banda de 250 Hz, amb un nivell sonor a 2 metres de 43,6 dB(A) en conducte d'impulsió. Protecció contra CORROSIÓ en bateria amb Epoxy a Aletes i marc en Acer Inoxidable. Secció de RETORN formada per: , visera antipluja amb malla antiocells, silenciador amb una atenuació de 25 dB a la banda de 250 Hz, filtre M6 (EN-779)/ePM1 (55%) (ISO-16890) de bosses rígid, ventilador Plugfan EC amb tubing connectat, controlador digital per pressió diferencial 0…10 V, porta amb espiell i reixa de protecció en oïda de ventilador. Filtres marca CAMFIL dimensions universals. Va executar amb 4 silenciadors (impulsió, tornada, admissió aire exterior i expulsió), comporta amb estanquitat Classe 3 segons EN 1751:1999 amb actuador proporcional amb lamel·les d'alumini en oposició, amb un nivell sonor a 2 metres de 41,8 dB(A ) en conducte d'aspiració. Inclou control PCB3: control per a equip 100% aire exterior amb recuperació de calor, control de temperatura i humitat (control per sonda de qualitat d'aire opcional), configurat de fàbrica segons dades de projecte, amb protocol de comunicació ModBus RTU amb quadre elèctric totalment cablejat amb proteccions, interruptor de tall i control totalment parametritzat i programat per als modes de funcionament, amb possibilitat de control de ventiladors per cavall, pressió o qualitat d'aire,control de bateries, actuadors, humectador, monitorització d'estat de filtres i comunicació amb el BMS. Inclou els elements de camp necessaris com són pressòstats, actuadors, sondes necessàries (temperatura, pressió, CO2, humitat,...) marca BELIM, muntats i cablejats. NOTS CONTROL: Altres protocols disponibles sota consulta Classe d'Eficiència Energètica Eurovent (Hivern/Estiu): A/D. Suportat sobre bancada robusta de 120 mm d'acer de 4 mm de gruix mínim. Per instal·lació a Exterior en intempèrie amb tellada. Ampliada màxima de l´equip 2 m. Caval de 19855 m3/h en impulsió i 19855 m3/h en tornada. Pressió disponible de 300 Pa en impulsió i 350 Pa en tornada. Potència de Frio 214,46 kW. Potència de calor 200,84 kW. Conforme ERP 2018. Model SMART 5.7-19855-19855.Y02 / PLACS VERTICAL TEMP+HUM. PRY_1862_24 o equivalent. Inclou: - 1U Joc de vàlvules de 3 vies format per dos vàlvules de 3 vies del tipus mescladors per col·locar a la sortida de la bateria d'aigua, dimensionades amb entitat adequada a pèrdua de càrrega i cavall de bateria d'unitat de tractament d'aire SMART, amb actuador proporcional mitjançant senyal 0..10V comandat per control PCB3 per gestionar temperatura i humitat, model V3V-4T-SMART 5.7-19855-19855.Y02 / PLACS VERTICAL TEMP+HUM. PRY_1862_24 o equivalent. Totalment instal·lat, inclòs claus de tall, filtre, k-flow, t de neteja, antivibratoris, connexió elèctric, desguàs fins al punt de recollida més proper i engegat segons esquemes i plans del present projecte.desguàs fins al punt de recollida més proper i engegat segons esquemes i plànols del present projecte.desguàs fins al punt de recollida més proper i engegat segons esquemes i plànols del present projecte.</t>
  </si>
  <si>
    <t>UNITATS AUTONOMES</t>
  </si>
  <si>
    <t>01.07.03.03.03</t>
  </si>
  <si>
    <t>PEG6RS3QE</t>
  </si>
  <si>
    <t>Subministrament i muntatge de sistema 1x1 paret, gamma Mr.Slim, model MPKZ-35VHAL(2) de MITSUBISHI ELÈCTRIC o equivalent, compost per unitat interior PKA-M35HAL + unitat exterior PUZ-ZM35VKA(2), capacitat fred nominal (mín.- màx.) 3,6 (1,6-4,5) kW, calor nominal (mín.-màx.) 4,1 (1,6-5,2) kW, consum nominal fred/calor 0,85/1 ,04 kW, amb estàndards d'eficiència energètica EER/COP 4,20/3,94, SEER 6,5 (A++), SCOP 4 (A+), unitat interior cabal d'aire (B/M/A) 7, 5/ 8,2/9,2/10,9 m³/min, nivell sonor (B/M/A) 34/37/40/43 dB(A), dimensions (HxAxF) 299x898x237 mm, pes 12,6 kg , unitat exterior cavall d'aire 45 m³/min, nivell sonor 44 dB(A), dimensions (HxAxF) 630x809x300 mm, pes 46 kg, tensió/fases - intensitat màxima 230/1 - 13,4 V/F - A, connexió tub frigorífic líq. 6,35 (1/4´´) i gas 12,7 (1/2´´), longitud màxima vertical/total 30/50 m, refrigerant R32 amb càrrega de fàbrica 2 kg. Inclou termòstat. Inclou pp de mitjans auxiliars i accessoris per a la seva correcta instal·lació, fins i tot connexió de tub frigorifica, connexió elèctrica i pp de tub PVC i sifó per evacuació de condensats fins a baixant més propera. Inclou tractament anticorrosió unitat exterior</t>
  </si>
  <si>
    <t>PEVCGI67F</t>
  </si>
  <si>
    <t>Control remot model PAR-41MAA de MITSUBISHI ELÈCTRIC o equivalent, amb programador setmanal, pantalla LCD: amplia pantalla retro il·luminada amb display multi llenguatge, programador setmanal: configuració fins a 8 patrons per dia. Funcions d'estalvi energètic: Auto Return: recuperació automàtica de la consigna, Night Setback: configuració de dues temperatures límits quan l'equip estigui apagat, restricció Tª/Mode funcionament: Preveu un calent/refredament excessiu, ideal en oficines i restaurants, funció Rotació &amp; Back-up (només models PUHZ/PUZ). Permet que dos sistemes independents es vagin alternant i que l'altre sistema serveixi de suport en cas d'avaria. Especialment útil en estades on el clima sigui clau. Doble Tª de consigna (NOMÉS POWER INVERTER): una per a refrigeració i una altra per a calefacció, ideal en mode AUTO. Inclou pp de mitjans auxiliars i accessoris per a la seva correcta instal·lació.</t>
  </si>
  <si>
    <t>PF57-CTER</t>
  </si>
  <si>
    <t>Tub de coure recuit, preaïllat i revestit, per instal·lacions frigorífiques, doble, línia de líquid d'1/4´´ de diàmetre nominal, 0,8 mm de gruix i 7 mm de gruix de l'aïllament i línia de gas de 1/2´´ de diàmetre nominal, 0,8 mm de gruix i 10 mm de gruix de l'aïllament, col·locat en canal o bandeja</t>
  </si>
  <si>
    <t>PFR0-3NHQ</t>
  </si>
  <si>
    <t>Recobriment d'aïllaments tèrmics de tubs d'alumini, de 70 mm de diàmetre, de 0,6 mm de gruix, amb grau de dificultat mitjà i col·locat superficialment</t>
  </si>
  <si>
    <t>PEIX1-R32</t>
  </si>
  <si>
    <t>Carga de circuit refrigerant de gas refrigerant tipus R-32</t>
  </si>
  <si>
    <t>CAIXES DE VENTILACIÓ I EXTRACTORS</t>
  </si>
  <si>
    <t>01.07.03.03.04</t>
  </si>
  <si>
    <t>PEM6-B66A</t>
  </si>
  <si>
    <t>Ventilador en línia per a conducte circular amb cos extraïble de material plàstic per a un diàmetre de 160 mm, motor monofàsic d'una velocitat, IP X4, 60 W de potència absorbida per un cavall màxim de 550 m3/h, nivell de pressió sonora de 30 a 35 dbA, amb temporitzador, muntat al conducte</t>
  </si>
  <si>
    <t>PEM6-B665</t>
  </si>
  <si>
    <t>Ventilador en línia per a conducte circular amb cos extraïble de material plàstic per a un diàmetre de 200 mm, motor monofàsic d'una velocitat, IP X4, 150 W de potència absorbida per un cavall màxim de 1060 m3/h, nivell de pressió sonora de 35 a 40 dbA, amb temporitzador, d'eficiència energètica segons REGLAMENT (UE) 327/2011, muntat al conducte</t>
  </si>
  <si>
    <t>CJTX-C-1212</t>
  </si>
  <si>
    <t>Subministrament i col·locació d'unitats d'extracció 400 ºC/2h, amb motor i transmissió a l'interior de la caixa, per treballar a l'exterior de la zona de risc d'incendis. Ventilador: .Estructura de xapa d'acer galvanitzat. .Turbina a acció amb xapa d'acer galvanitzat. .Homologació segons norma EN 12101-3, amb certificació núm.: 0370-CPR-0468. .Direcció aire sentit lineal. Motor: . Motors classe F amb rodaments a boles, protecció IP55, de 1 o 2 velocitats segons model. .Motors amb eficiència IE3 per a potències iguals o superiors a 0,75 kW, excepte monofàsics, 2 velocitats i 8 pols. .Trifasic 230/400 V 50 Hz (fins a 4 kW) i 400/690 V 50 Hz (potències superiors a 4 kW). .Temperatura màxima de l'aire que cal transportar: Servei S1 -25 ºC +120 ºC en continu. Servei S2 300 ºC/2h i 400 ºC/2h. Acabat: Anticorrosiu amb xapa d'acer galvanitzat. Marca SODECA model CJTX-C-12/12-F-400 IE3 o equivalent, per a un cabal 3000 m³/hi pressió estàtica 150 Pa. Totalment instal·lada i provada. Inclou pp de materials i accessoris per a la correcta instal·lació.</t>
  </si>
  <si>
    <t>DISTRIBUCIÓ D'AIRE</t>
  </si>
  <si>
    <t>REIXES I DIFUSORS D'AIRE</t>
  </si>
  <si>
    <t>01.07.03.04.01</t>
  </si>
  <si>
    <t>21.08.01.11</t>
  </si>
  <si>
    <t>Subministrament i muntatge de Boca d´extracció, SCHAKO, tipus STV-A, composta per marc frontal rodó de xapa d´acer (SB) lacat en color Ral ad. Disc de xapa d'acer ajustable per a la regulació de cabal, amb contrafemella per al bloqueig de la regulació i cargol roscat d'acer galvanitzat. Model: SCHAKO tipus STV-A-125 o similar Totalment instal·lat i provat.</t>
  </si>
  <si>
    <t>IBQ10255325R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</si>
  <si>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IB-Q-01-01025-325-N-L000-SB Totalment instal·lat i provat. Fins i tot pp de material i accessoris per a la seva correcta instalacion.</t>
  </si>
  <si>
    <t>IBQ3255125R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</si>
  <si>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IB-Q-01-0325-125-N-L000-SB Totalment instal·lat i provat. Fins i tot pp de material i accessoris per a la seva correcta instalacion.</t>
  </si>
  <si>
    <t>IBQ4255125R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</si>
  <si>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IB-Q-01-0425-125-N-L000-SB Totalment instal·lat i provat. Fins i tot pp de material i accessoris per a la seva correcta instalacion.</t>
  </si>
  <si>
    <t>IBQ5255125R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</si>
  <si>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IB-Q-01-0525-125-N-L000-SB Totalment instal·lat i provat. Fins i tot pp de material i accessoris per a la seva correcta instalacion.</t>
  </si>
  <si>
    <t>IBQ6255125R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</si>
  <si>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IB-Q-01-0625-125-N-L000-SB Totalment instal·lat i provat. Fins i tot pp de material i accessoris per a la seva correcta instalacion.</t>
  </si>
  <si>
    <t>IBQ6255225R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</si>
  <si>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IB-Q-01-0625-225-N-L000-SB Totalment instal·lat i provat. Fins i tot pp de material i accessoris per a la seva correcta instalacion.</t>
  </si>
  <si>
    <t>DSC1-2400</t>
  </si>
  <si>
    <t>Difusor lineal DSC o equivalent-1 ranura-Impulsió-Perfil de marc especial-XXXX-L9006-Posició de les lamel·les: impulsió horitzontal divergent-Execució en línia contínua-02400 -Unió fixa amb plènum o comporta corredissa de regulació (estandard)-Amb peces de extrem soltes-Sense perfil addicional-Sense peça cega-Sense comporta corredissa de regulació. ASK-24-1-B-02400-FV-SV-DK1-GD1-Ii-KHS-KVS-S1-SDS-E0 Plènum per a difusor lineal-Per DSC-1 ranura-Execució en lína contínua-02400mm-Unió fixa- Xapa d'acer galvanitzat-Amb comporta reguladora-Amb junta labial de goma-Amb aïllament del plenum interior-175-45-Boca lateral-SDS-Sense rosca reblable Totalment instal·lat i provat. Fins i tot pp de material i accessoris per a la seva correcta instalacion.</t>
  </si>
  <si>
    <t>DSC1-2800</t>
  </si>
  <si>
    <t>Difusor lineal DSC o equivalent-1 ranura-Impulsió-Perfil de marc especial-XXXX-L9006-Posició de les lamel·les: impulsió horitzontal divergent-Execució en línia contínua-02800 -Unió fixa amb plènum o comporta corredissa de regulació (estandard)-Amb peces de extrem soltes-Sense perfil addicional-Sense peça cega-Sense comporta corredissa de regulació. ASK-24-1-B-02800-FV-SV-DK1-GD1-Ii-KHS-KVS-S1-SDS-E0 Plènum per a difusor lineal-Per DSC-1 ranura-Execució en lína contínua-02800mm-Unió fixa- Xapa d'acer galvanitzat-Amb comporta reguladora-Amb junta labial de goma-Amb aïllament del plenum interior-175-45-Boca lateral-SDS-Sense rosca reblable Totalment instal·lat i provat. Fins i tot pp de material i accessoris per a la seva correcta instalacion.</t>
  </si>
  <si>
    <t>DSC1-5600</t>
  </si>
  <si>
    <t>Difusor lineal DSC o equivalent-1 ranura-Impulsió-Perfil de marc especial-XXXX-L9006-Posició de les lamel·les: impulsió horitzontal divergent-Execució en línia contínua-05600--Unió fixa amb plènum o comporta corredissa de regulació (estandard)-Amb peces d'extrem soltes-Sense perfil addicional-Sense peça cega-Sense comporta corredissa de regulació Aplènum per a difusor lineal -Per DSC-1 ranura-Execució en lína contínua-05600mm-Unió fixa-Xapa d'acer galvanitzat-Amb comporta reguladora-Amb junta labial de goma-Amb aïllament del plenum interior-175-45-Boca lateral-SDS-Sense rosca reblable Totalment instal·lat i provat. Fins i tot pp de material i accessoris per a la seva correcta instalacion.</t>
  </si>
  <si>
    <t>DSC2-2800</t>
  </si>
  <si>
    <t>Difusor lineal DSC o equivalent- 2 ranura-Impulsió-Perfil de marc especial-XXXX-L9006-Posició de les lamel·les: impulsió horitzontal divergent-Execució en línia contínua-02800 -Unió fixa amb plènum o comporta corredissa de regulació (estandard)-Amb peces de extrem soltes-Sense perfil addicional-Sense peça cega-Sense comporta corredissa de regulació. ASK-24-2-B-02800-FV-SV-DK1-GD1-Ii-KHS-KVS-S1-SDS-E0 Plènum per a difusor lineal-Per DSC-2 ranura-Execució en lína contínua-05600mm-Unió fixa- Xapa d'acer galvanitzat-Amb comporta reguladora-Amb junta labial de goma-Amb aïllament del plenum interior-175-45-Boca lateral-SDS-Sense rosca reblable Totalment instal·lat i provat. Fins i tot pp de material i accessoris per a la seva correcta instalacion.</t>
  </si>
  <si>
    <t>DSC2-4800</t>
  </si>
  <si>
    <t>Difusor lineal DSC o equivalent-2 ranura-Impulsió-Perfil de marc especial-XXXX-L9006-Posició de les lamel·les: impulsió horitzontal divergent-Execució en línia contínua-04800--Unió fixa amb plènum o comporta corredissa de regulació (estandard)-Amb peces d'extrem soltes-Sense perfil addicional-Sense peça cega-Sense comporta corredissa de regulació Aplènum per a difusor lineal -Per DSC-2 ranura-Execució en lína contínua-04800mm-Unió fixa-Xapa d'acer galvanitzat-Amb comporta reguladora-Amb junta labial de goma-Amb aïllament del plenum interior-175-45-Boca lateral-SDS-Sense rosca reblable Totalment instal·lat i provat. Fins i tot pp de material i accessoris per a la seva correcta instalacion.</t>
  </si>
  <si>
    <t>DSC2-5600</t>
  </si>
  <si>
    <t>Difusor lineal DSC o equivalent-2 ranura-Impulsió-Perfil de marc especial-XXXX-L9006-Posició de les lamel·les: impulsió horitzontal divergent-Execució en línia contínua-05600--Unió fixa amb plènum o comporta corredissa de regulació (estandard)-Amb peces d'extrem soltes-Sense perfil addicional-Sense peça cega-Sense comporta corredissa de regulació Aplènum per a difusor lineal -Per DSC-2 ranura-Execució en lína contínua-05600mm-Unió fixa-Xapa d'acer galvanitzat-Amb comporta reguladora-Amb junta labial de goma-Amb aïllament del plenum interior-175-45-Boca lateral-SDS-Sense rosca reblable Totalment instal·lat i provat. Fins i tot pp de material i accessoris per a la seva correcta instalacion.</t>
  </si>
  <si>
    <t>IBQ12255125R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</si>
  <si>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IB-Q-01-01225-125-N-L000-SB Totalment instal·lat i provat. Fins i tot pp de material i accessoris per a la seva correcta instalacion.</t>
  </si>
  <si>
    <t>ALAH1213</t>
  </si>
  <si>
    <t>Subministrament i instal·lació de reixeta de presa d'aire exterior amb malla metàl·lica, marca SCHAKO, model ALAS-1000x345, o model equivalent. Fabricat amb xapa d'acer galvanitzat. Incorpora al coll del bastidor patilles d'ancoratge per rebre a l'obra. Fins i tot embocadures, elements de suport a forjat o subestructura, elements de fixació, regulació, accessoris i petit material. Totalment muntat i connectat.</t>
  </si>
  <si>
    <t>ALAS-800X345</t>
  </si>
  <si>
    <t>Subministrament i instal·lació de reixeta de presa d'aire exterior amb malla metàl·lica, marca SCHAKO, model ALAS-800x345, o model equivalent. Fabricat amb xapa d'acer galvanitzat. Incorpora al coll del bastidor patilles d'ancoratge per rebre a l'obra. Fins i tot embocadures, elements de suport a forjat o subestructura, elements de fixació, regulació, accessoris i petit material. Totalment muntat i connectat.</t>
  </si>
  <si>
    <t>ALAS-800X675</t>
  </si>
  <si>
    <t>Subministrament i instal·lació de reixeta de presa d'aire exterior amb malla metàl·lica, marca SCHAKO, model ALAS-800x675, o model equivalent. Fabricat amb xapa d'acer galvanitzat. Incorpora al coll del bastidor patilles d'ancoratge per rebre a l'obra. Fins i tot embocadures, elements de suport a forjat o subestructura, elements de fixació, regulació, accessoris i petit material. Totalment muntat i connectat.</t>
  </si>
  <si>
    <t>IBQ3255225R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</si>
  <si>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IB-Q-01-0325-225-N-L000-SB Totalment instal·lat i provat. Fins i tot pp de material i accessoris per a la seva correcta instalacion.</t>
  </si>
  <si>
    <t>ALAS-400X345</t>
  </si>
  <si>
    <t>Subministrament i instal·lació de reixeta de presa d'aire exterior amb malla metàl·lica, marca SCHAKO, model ALAS-400x345, o model equivalent. Fabricat amb xapa d'acer galvanitzat. Incorpora al coll del bastidor patilles d'ancoratge per rebre a l'obra. Fins i tot embocadures, elements de suport a forjat o subestructura, elements de fixació, regulació, accessoris i petit material. Totalment muntat i connectat.</t>
  </si>
  <si>
    <t>PEKC-BSS0</t>
  </si>
  <si>
    <t>Multitovera de llarg abast orientable manualment per instal·lar al lateral de conducte circular vist, formada per placa de 1000 x 200 mm d'acer galvanitzat lacat, amb 20 toveres de 80 mm de diàmetre i 44 mm de diàmetre de boca, d' alumini lacat de color especial, distribuïdes en dos fils, fixada mecànicament</t>
  </si>
  <si>
    <t>REGULACIÓ AIRE</t>
  </si>
  <si>
    <t>01.07.03.04.02</t>
  </si>
  <si>
    <t>PEKE-VK80</t>
  </si>
  <si>
    <t>Regulador de cavall constant per instal·lacions de baixa pressió, autoregulable, cos de PVC i junt elastomèric d'estanquitat, per conducte circular de 80 mm de diàmetre, cavall regulable entre 23 i 60 m3/h per a una pressió d' entrada entre 50 i 100 Pa, inserit al conducte Marca/model: Schako Volkom 80 o equivalent . Completament instal·lat</t>
  </si>
  <si>
    <t>PEKE-VK125</t>
  </si>
  <si>
    <t>Regulador de cavall constant per instal·lacions de baixa pressió, autoregulable, cos de PVC i junt elastomèric d'estanquitat, per conducte circular de 125 mm de diàmetre, cavall regulable entre 51 i 171 m3/h per a una pressió d' entrada entre 50 i 100 Pa, inserit al conducte Marca/model: Schako Volkom 125 o equivalent . Completament instal·lat</t>
  </si>
  <si>
    <t>PEKE-VK150</t>
  </si>
  <si>
    <t>Regulador de cavall constant per instal·lacions de baixa pressió, autoregulable, cos de PVC i junt elastomèric d'estanquitat, per conducte circular de 150 mm de diàmetre, cavall regulable entre 80 i 275 m3/h per a una pressió d' entrada entre 50 i 100 Pa, inserit al conducte Marca/model: Schako Volkom 150 o equivalent . Completament instal·lat</t>
  </si>
  <si>
    <t>PEKE-VK200</t>
  </si>
  <si>
    <t>Regulador de cavall constant per instal·lacions de baixa pressió, autoregulable, cos de PVC i junt elastomèric d'estanquitat, per conducte circular de 200 mm de diàmetre, cavall regulable entre 115 i 495 m3/h per a una pressió d' entrada entre 50 i 100 Pa, inserit al conducte Marca/model: Schako Volkom 200 o equivalent . Completament instal·lat</t>
  </si>
  <si>
    <t>PEKE-VRAR160</t>
  </si>
  <si>
    <t>Regulador de cavall constant per instal·lacions de baixa pressió, autoregulable, cos de PVC i junt elastomèric d'estanquitat, per conducte circular de 160 mm de diàmetre, cavall regulable entre 180 i 700 m3/h, inserit al conducte Marca /model: Schako VRAR-160 o equivalent . Completament instal·lat</t>
  </si>
  <si>
    <t>PEKE-VRAR200</t>
  </si>
  <si>
    <t>Regulador de cavall constant per instal·lacions de baixa pressió, autoregulable, cos de PVC i junt elastomèric d'estanquitat, per conducte circular de 200 mm de diàmetre, cavall regulable entre 180 i 700 m3/h, inserit al conducte Marca /model: Schako VRAR-200 o equivalent . Completament instal·lat</t>
  </si>
  <si>
    <t>CONDUCTES D'AIRE</t>
  </si>
  <si>
    <t>01.07.03.04.03</t>
  </si>
  <si>
    <t>PE53-4UF2</t>
  </si>
  <si>
    <t>Formació de conducte rectangular de placa rígida de llana mineral de vidre (MW) per aïllaments aglomerada amb resines termoenduribles (&lt;= 0.033 W/(m·K)), 25 mm de gruix i resistència tèrmica &gt;= 0,75758 m2·K /W, amb làmina multicapa d'alumini, malla de vidre i paper kraft, muntat encastat al cel ras</t>
  </si>
  <si>
    <t>PE54-35DO</t>
  </si>
  <si>
    <t>Formació de conducte rectangular de planxa d'acer galvanitzat, de gruix 0,8 mm, amb unió baioneta, muntat adossat amb suports</t>
  </si>
  <si>
    <t>XALUM</t>
  </si>
  <si>
    <t>Subministrament i muntatge d'acabat en xapa d'alumini per a recobriment de conductes de ventilació sobre conducte de xapa aïllat exteriorment, completament muntat i instal·lat. S'hi inclou part proporcional de mitjans auxiliars, ajuts de paleta i control de qualitat. Mesura de la unitat (ud), totalment instal·lada, comprèn tots els treballs materials, andamiatges i tots els mitjans auxiliars necessaris i mesures de seguretat reglamentàries, per deixar la unitat completament acabada, en perfecte estat, segons documents de projecte, indicacions de la df i normativa vigent.</t>
  </si>
  <si>
    <t>PE42-48R7</t>
  </si>
  <si>
    <t>Conducte helicoïdal circular de planxa d'acer galvanitzat de 100 mm de diàmetre (s/UNE-EN 1506), de gruix 0,5 mm, muntat superficialment</t>
  </si>
  <si>
    <t>PE42-48R9</t>
  </si>
  <si>
    <t>Conducte helicoïdal circular de planxa d'acer galvanitzat de 125 mm de diàmetre (s/UNE-EN 1506), de gruix 0,5 mm, muntat superficialment</t>
  </si>
  <si>
    <t>PE42-48RD</t>
  </si>
  <si>
    <t>Conducte helicoïdal circular de planxa d'acer galvanitzat de 150 mm de diàmetre (s/UNE-EN 1506), de gruix 0,5 mm, muntat superficialment</t>
  </si>
  <si>
    <t>PE42-48RI</t>
  </si>
  <si>
    <t>Conducte helicoïdal circular de planxa d'acer galvanitzat de 200 mm de diàmetre (s/UNE-EN 1506), de gruix 0,5 mm, muntat superficialment</t>
  </si>
  <si>
    <t>PE42-48RM</t>
  </si>
  <si>
    <t>Conducte helicoïdal circular de planxa d'acer galvanitzat de 250 mm de diàmetre (s/UNE-EN 1506), de gruix 0,5 mm, muntat superficialment</t>
  </si>
  <si>
    <t>PE41-38WG</t>
  </si>
  <si>
    <t>Tub flexible amb conducte circular d'alumini+espiral d'acer perforat+fibra de vidre amb alumini reforçat de 125 mm de diàmetre sense gruix definit, col·locat</t>
  </si>
  <si>
    <t>PE41-38WQ</t>
  </si>
  <si>
    <t>Tub flexible amb conducte circular d'alumini+espiral d'acer perforat+fibra de vidre amb alumini reforçat de 150 mm de diàmetre sense gruix definit, col·locat</t>
  </si>
  <si>
    <t>COMPORTS TALLAFOCS</t>
  </si>
  <si>
    <t>01.07.03.04.04</t>
  </si>
  <si>
    <t>PEK6-FHZW</t>
  </si>
  <si>
    <t>Comporta tallafocs per conductes d'aire de planxa d'acer galvanitzat de 200 mm d'amplària i 200 mm d'alçària col·locada entre els conductes</t>
  </si>
  <si>
    <t>PEK6-FHZY</t>
  </si>
  <si>
    <t>Comporta tallafocs per conductes d'aire de planxa d'acer galvanitzat de 300 mm d'amplària i 200 mm d'alçària col·locada entre els conductes</t>
  </si>
  <si>
    <t>PEK6-FHZZ</t>
  </si>
  <si>
    <t>Comporta tallafocs per conductes d'aire de planxa d'acer galvanitzat de 350 mm d'amplària i 200 mm d'alçària col·locada entre els conductes</t>
  </si>
  <si>
    <t>PEK6-FI00</t>
  </si>
  <si>
    <t>Comporta tallafocs per conductes d'aire de planxa d'acer galvanitzat de 400 mm d'amplària i 200 mm d'alçària col·locada entre els conductes</t>
  </si>
  <si>
    <t>PEK6-FI0P</t>
  </si>
  <si>
    <t>Comporta tallafocs per conductes d'aire de planxa d'acer galvanitzat de 300 mm d'amplària i 250 mm d'alçària col·locada entre els conductes</t>
  </si>
  <si>
    <t>PEK6-FI0T</t>
  </si>
  <si>
    <t>Comporta tallafocs per conductes d'aire de planxa d'acer galvanitzat de 500 mm d'amplària i 250 mm d'alçària col·locada entre els conductes</t>
  </si>
  <si>
    <t>PEK6-FI1K</t>
  </si>
  <si>
    <t>Comporta tallafocs per conductes d'aire de planxa d'acer galvanitzat de 500 mm d'amplària i 300 mm d'alçària col·locada entre els conductes</t>
  </si>
  <si>
    <t>CONTROL CENTRALITZAT</t>
  </si>
  <si>
    <t>01.07.03.05</t>
  </si>
  <si>
    <t>PCENTRAL</t>
  </si>
  <si>
    <t>Subministrament i muntatge de lloc de control format per: 
1 ut. Programari ENTERPRISE SERVER, Plataforma EcoStruxure for Buildings. Enterprise Server és el punt central des d'on els usuaris poden configurar, controlar i monitoritzar el sistema complet controlat per diversos Enterprise Server. . Potent sistema de Networking, pot executar múltiples programes de control usant diferents protocols (TCP/IP, DHCP/DNS, HTTP, NTP, SMTP, etc...), maneja alarmes, usuaris, horaris, esdeveniments i registres. La informació es pot alliberar directament a l'usuari així com a altres dispositius i servidors. Dos tipus de programació, mitjançant script i mitjançant diagrama de blocs. L'Enterprise Server conté l'històric i la configuració de la BBDD. Suporta BACNET, MODBUS i LONWORKS mitjançant driver's nadius. Inclou Llicència de REPORT SERVER, que permet a l'usuari maximitzar l'ús de la seva energia, a més permet arquitectures obertes amb SQL, Report Scheduling, Web access per facilitar l'accessibilitat, Predefinició automàtica de Reports, Import and Export Reports, Personalització de Reports .Requereix SO Microsoft Windows XP SP3 (32 bits) o W7 o W. Server 2008 + Microsoft Net3.5 SP1. Si volem explotar el potencial de Report Server Necessitarem Microsoft SQL 2008. 
3 ud Llicència programari per afegir 1 SmartX Controller addicional a les llicències d'Enterprise Server Marca Schneider Electric 
1 ud. DDR4 SDRAM - 1024 GB M.2 PCI Express NVMe SSD - Format Petit - Windows 10 Pro. Inclou addicionals de: a).- Impostos especials cànon LPI (Llei de Propietat Intel·lectual) b).- Posada en marxa d'equip amb Windows 10 x64 + actualització del sistema i xarxa. Treballs realitzats a les nostres instal·lacions. Inclou monitor 25´´ c).- CABLE DISPLAYPORT M-DVI-D M 2M NEGRE</t>
  </si>
  <si>
    <t>ECYCCC01</t>
  </si>
  <si>
    <t>Subministrament i muntatge complet d'electrònica de control i quadres de control per al sistema de climatització, incloent quadres, cablejat, controladors, font d'alimentació, mòduls entrada i sortida i tot el necessari per al muntatge de l'electrònica de control. Compost per: 1 ud Automation Server, plataforma EcoStruxure for Buildings, Hot-Swap, CPU amb suport de mòduls d'Input/Output, controlador i servidor de comunicacions. WebServer inclòs, amb la nova tecnologia HTML5 per a la fàcil connexió amb smartphones/tablets. La solució EcoStruxure for Buildings suporta protocols oberts estàndard. L'Automation Server Premium pot comunicar nativament amb 4 dels protocols més usats als edificis: BACnet, Modbus i Web Services. L'autoadreçament elimina la necessitat d'ajustar DIP switches o botons de programació. Amb la família d'Automation Server, cada mòdul d'entrades/sortides s'assigna automàticament l'ordre a la cadena de configuració. Protocols suportats: IP addressing (IPv6 ready). DUAL-PORT Ethernet per a comunicacions TCP, DHCP/DNS per a un desplegament de les adreces optimitzat. Possibilitat de tenir xarxa IP privada per tenir la xarxa BMS diferenciada de la xarxa corporativa. HTTP/HTTPS per a accés a internet a través de tallafocs, el qual permet l'accés remot per a la monitorització i control, NTP integrat (Network Time Protocol) per a la sincronització del temps a través del sistema. Integra SMTP per permetre enviar correus electrònics per comunicar alarmes i/o notificacions. Marca Schneider Electric o equivalent 1 ud Base Terminal per a Automation Server Premium del Sistema. Plataforma EcoStruxure for Buildings. Marca: Schneider Electric o equivalent 1 u Font d'Alimentació del sistema. Plataforma EcoStruxure for Buildings, Alimentació subministrada a la resta de mòduls per backplane. 24vac/24vdc. Marca:Schneider Electric o equivalent 1 ud Base Terminal per a Font d'Alimentació del Sistema. Plataforma EcoStruxure for Buildings. Marca: Schneider Electric o equivalent 1 ud Llicència de programari encastat al controlador AS-P que habilita la connectivitat ModBus 1 ud. d'Entrades/Sortides, Plataforma EcoStruxure for Buildings, Hot-Swap, 16 Entrades Universals, cada entrada pot suportar tant entrades tipus de contacte, comptador, i supervisada com de voltatge, corrent, termistor i resistència. Alimentació per Backplane , Muntatge carril DIN. Marca: Schneider Electric o equivalent 4 ud Mòdul d'Entrades/Sortides, Plataforma EcoStruxure for Buildings, Hot-Swap, 16 Entrades digitals, cada entrada pot ser tipus contacte o tipus comptador, Protecció contra Curtcircuits, Alimentació per Backplane, Muntatge carril DIN. Marca: Schneider Electric o equivalent 1 ud Mòdul d'Entrades/Sortides, Plataforma EcoStruxure for Buildings, Hot-Swap,8 Sortides Analògiques, 0..10vdc ,Protecció contra Curtocircuits, Alimentació per Backplane , muntatge carril DIN. Marca: Schneider Electric o equivalent 1 ud Mòdul d'Entrades/Sortides, Plataforma EcoStruxure for Buildings, Hot-Swap, 12 Sortides Digitals FormA (Comú/NA), sortides Relé per aplicacions de càrrega directa fins a 2A.alimentació per Backplane , muntatge carril DIN . Marca: Schneider Electric o equivalent 8 UD Base Terminal per a Mòduls d'Entra/Sortida. Plataforma EcoStruxure for Buildings. Marca: Schneider Electric o equivalent 1 UD Cable d'extensió tipus L, entre Automation Server i els Mòduls d'Entrades/Sortides. Connectors,Longitud 1,5m. Plataforma EcoStruxure for Buildings. Marca: Schneider Electric. o equivalent 1 UD SCALANCE XB008 unmanaged Switch Industrial Ethernet per a 10/100 Mbits/s; per construir petites topologies en estrella i en línia; diagnòstic LED, IP20, 24 V AC/DC alimentació, amb 8 ports de parell trenat 10/100 Mbits/s amb connectors femella RJ45 1 UD SITOP PSU100C 24 V/1,3 A Font d'alimentació estabilitzada entrada: AC 120-230 V (DC 110-300 V) sortida: DC 24 V/1,3 A 1 ud SUBMINISTRAMENT DE QUADRE DE CONTROL detallat en el projecte, Previstos per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1200x1000 1 ud Protecció diferencial 2x25A SI 2 ud Protecció magnetotèrmica 2x10A 1 ud Transformador 230 VAC / 24 VAC / 63 va 1 ud Pren de corrent 1 un Bornes senyals de control 52 un Bornes senyals de control - RESERVES 1 unitat Unitat de mà d'obra per a muntatge i proves elèctriques 1 unitat Unitat de petit material (carrers, canaletes, altres)amb 8 ports de parell trenat 10/100 Mbits/s amb connectors femella RJ45 1 UD SITOP PSU100C 24 V/1,3 A Font d'alimentació estabilitzada entrada: AC 120-230 V (DC 110-300 V) sortida: DC 24 V /1,3 A 1 ud SUBMINISTRAMENT DE QUADRE DE CONTROL detallat al projecte, Previstos per a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1200x1000 1 ud Protecció diferencial 2x25A SI 2 ud Protecció magnetotèrmica 2x10A 1 ud Transformador 230 VAC / 24 VAC / 63 va 1 ud Pren de corrent 1 un Bornes senyals de control 52 un Bornes senyals de control - RESERVES 1 unitat Unitat de mà d'obra per a muntatge i proves elèctriques 1 unitat Unitat de petit material (carrers, canaletes, altres)amb 8 ports de parell trenat 10/100 Mbits/s amb connectors femella RJ45 1 UD SITOP PSU100C 24 V/1,3 A Font d'alimentació estabilitzada entrada: AC 120-230 V (DC 110-300 V) sortida: DC 24 V /1,3 A 1 ud SUBMINISTRAMENT DE QUADRE DE CONTROL detallat al projecte, Previstos per a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1200x1000 1 ud Protecció diferencial 2x25A SI 2 ud Protecció magnetotèrmica 2x10A 1 ud Transformador 230 VAC / 24 VAC / 63 va 1 ud Pren de corrent 1 un Bornes senyals de control 52 un Bornes senyals de control - RESERVES 1 unitat Unitat de mà d'obra per a muntatge i proves elèctriques 1 unitat Unitat de petit material (carrers, canaletes, altres)</t>
  </si>
  <si>
    <t>ECYCCC02</t>
  </si>
  <si>
    <t>Subministrament i muntatge complet d'electrònica de control i quadres de control per al sistema de climatització, incloent quadres, cablejat, controladors, font d'alimentació, mòduls entrada i sortida i tot el necessari per al muntatge de l'electrònica de control. Compost per: 1 ud Automation Server, plataforma EcoStruxure for Buildings, Hot-Swap, CPU amb suport de mòduls d'Input/Output, controlador i servidor de comunicacions. WebServer inclòs, amb la nova tecnologia HTML5 per a la fàcil connexió amb smartphones/tablets. La solució EcoStruxure for Buildings suporta protocols oberts estàndard. L'Automation Server Premium pot comunicar nativament amb 4 dels protocols més usats als edificis: BACnet, Modbus i Web Services. L'autoadreçament elimina la necessitat d'ajustar DIP switches o botons de programació. Amb la família d'Automation Server, cada mòdul d'entrades/sortides s'assigna automàticament l'ordre a la cadena de configuració. Protocols suportats: IP addressing (IPv6 ready). DUAL-PORT Ethernet per a comunicacions TCP, DHCP/DNS per a un desplegament de les adreces optimitzat. Possibilitat de tenir xarxa IP privada per tenir la xarxa BMS diferenciada de la xarxa corporativa. HTTP/HTTPS per a accés a internet a través de tallafocs, el qual permet l'accés remot per a la monitorització i control, NTP integrat (Network Time Protocol) per a la sincronització del temps a través del sistema. Integra SMTP per permetre enviar correus electrònics per comunicar alarmes i/o notificacions. Marca Schneider Electric o equivalent 1 ud Base Terminal per a Automation Server Premium del Sistema. Plataforma EcoStruxure for Buildings. Marca: Schneider Electric o equivalent 1 u Font d'Alimentació del sistema. Plataforma EcoStruxure for Buildings, Alimentació subministrada a la resta de mòduls per backplane. 24vac/24vdc. Marca:Schneider Electric o equivalent 1 ud Base Terminal per a Font d'Alimentació del Sistema. Plataforma EcoStruxure for Buildings. Marca: Schneider Electric o equivalent 1 ud Llicència programari embegut al controlador AS-P que habilita la connectivitat ModBus 1 ud Llicència programari embegut al controlador AS-P que habilita la connectivitat de fins a 25 equips connectats amb connectivitat al Enterprise Server d'Entrades/Sortides, Plataforma EcoStruxure for Buildings, Hot-Swap, 16 Entrades Universals, cada entrada pot suportar tant entrades tipus de contacte, comptador, i supervisada com de voltatge, corrent, termistor i resistència. Alimentació per Backplane , Muntatge carril DIN. Marca: Schneider Electric o equivalent 2 ud Mòdul d'Entrades/Sortides, Plataforma EcoStruxure for Buildings, Hot-Swap, 16 Entrades digitals, cada entrada pot ser tipus contacte o tipus comptador, Protecció contra Curtcircuits, Alimentació per Backplane, Muntatge carril DIN. Marca: Schneider Electric o equivalent 1 ud Mòdul d'Entrades/Sortides, Plataforma EcoStruxure for Buildings, Hot-Swap,8 Sortides Analògiques, 0..10vdc ,Protecció contra Curtocircuits, Alimentació per Backplane , muntatge carril DIN. Marca: Schneider Electric o equivalent 1 ud Mòdul d'Entrades/Sortides, Plataforma EcoStruxure for Buildings, Hot-Swap, 12 Sortides Digitals FormA (Comú/NA), sortides Relé per aplicacions de càrrega directa fins a 2A.alimentació per Backplane , muntatge carril DIN . Marca: Schneider Electric o equivalent 5 UD Base Terminal per a Mòduls d'Entra/Sortida. Plataforma EcoStruxure for Buildings. Marca: Schneider Electric o equivalent 1 UD Cable d'extensió tipus L, entre Automation Server i els Mòduls d'Entrades/Sortides. Connectors,Longitud 1,5m. Plataforma EcoStruxure for Buildings. Marca: Schneider Electric. o equivalent 1 UD SCALANCE XB008 unmanaged Switch Industrial Ethernet per a 10/100 Mbits/s; per construir petites topologies en estrella i en línia; diagnòstic LED, IP20, 24 V AC/DC alimentació, amb 8 ports de parell trenat 10/100 Mbits/s amb connectors femella RJ45 1 UD SITOP PSU100C 24 V/1,3 A Font d'alimentació estabilitzada entrada: AC 120-230 V (DC 110-300 V) sortida: DC 24 V/1,3 A 1 ud SUBMINISTRAMENT DE QUADRE DE CONTROL detallat en el projecte, Previstos per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800x600 1 ud Protecció diferencial 2x25A SI 2 ud Protecció magnetotèrmica 2x10A 1 ud Trasformador 230 VAC / 24 VAC / 63 va 1 ud Presa de corrent 16A 1 ud Bornes senyals de control 18 ud Bornes senyals de control - RESERVES 1 ud Unitat de mà d'obra per a muntatge i proves elèctriques 1 ud Unitat de petit material (carrers, canaletes, altres)amb 8 ports de parell trenat 10/100 Mbits/s amb connectors femella RJ45 1 UD SITOP PSU100C 24 V/1,3 A Font d'alimentació estabilitzada entrada: AC 120-230 V (DC 110-300 V) sortida: DC 24 V /1,3 A 1 ud SUBMINISTRAMENT DE QUADRE DE CONTROL detallat al projecte, Previstos per a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800x600 1 ud Protecció diferencial 2x25A SI 2 ud Protecció magnetotèrmica 2x10A 1 ud Trasformador 230 VAC / 24 VAC / 63 va 1 ud Presa de corrent 16A 1 ud Bornes senyals de control 18 ud Bornes senyals de control - RESERVES 1 ud Unitat de mà d'obra per a muntatge i proves elèctriques 1 ud Unitat de petit material (carrers, canaletes, altres)amb 8 ports de parell trenat 10/100 Mbits/s amb connectors femella RJ45 1 UD SITOP PSU100C 24 V/1,3 A Font d'alimentació estabilitzada entrada: AC 120-230 V (DC 110-300 V) sortida: DC 24 V /1,3 A 1 ud SUBMINISTRAMENT DE QUADRE DE CONTROL detallat al projecte, Previstos per a albergar dispositius de control / comunicació detallats en projecte i accessoris requerits. Inclouen proteccions elèctriques, presa de corrent, transformadors per a alimentació de dispositius interns i externs al quadre, fonts d'alimentació en continua relés per a maniobres elèctriques/sortides digitals i borner extra per a cablejat d'elements de camp. Equipació: 1 ud Panell de control + Placa de muntatge, mesures 800x600 1 ud Protecció diferencial 2x25A SI 2 ud Protecció magnetotèrmica 2x10A 1 ud Trasformador 230 VAC / 24 VAC / 63 va 1 ud Presa de corrent 16A 1 ud Bornes senyals de control 18 ud Bornes senyals de control - RESERVES 1 ud Unitat de mà d'obra per a muntatge i proves elèctriques 1 ud Unitat de petit material (carrers, canaletes, altres)</t>
  </si>
  <si>
    <t>EQPERIFER</t>
  </si>
  <si>
    <t>Subministrament i muntatge de tots els perifèrics necessaris per al funcionament del control centralitzat: 3 Actuador rotatiu per comporta d'aire 25 Nm, sense moll de tornada, Botó per a comandament manual, caixa d'alumini injectat i cable de connexió de 0,9 m, IP54 , 0-10 V CC - 24 V CA. 2 Interruptor flux per a sistemes hidràulics Max voltatge tall 250 Vca Max corrent tall 15(8)A . PN10 des de DN32 a DN200 R 1´´ Temp. Mitjà -20...85 °C 5 Control nivell per a líquids, Alimentació: 220 VAC, Poder de ruptura: 6(2)A / 250V-, Consum propi: 3,5VA màx ., Sensibilitat: 50kO màx., Tensió de sondes: 10V AC, Temperatura de funcionament: -10ºC a +45ºC. Inclou joc de tres sondes (COMÚ - CONNEXIÓ - DESCONNEXIÓ) de flux en conductes d'aire o alarma de filtre colmatat, rang de mesura 50..500 Pa. 4 Sonda de pressió líquids/gasos 0…1.0 MPa, 0…10 bar, senyal 0..10 Vcc, Alimentació 24 V CA. /CC Rosca externa G½ ´´ Rang -15…125 ºC IP65 2 Sonda de pressió líquids/gasos 0…6 bar, Alimentació CA 24 V, DC 18...33 V senyal 0…10 Vcc Rosca interna G ? ´´ Rang -15 …80 ºC IP65 1 Sonda passiva de temperatura de conducte amb sensor Ni1000, rang -50..80 ºC, longitud de capil·lar 400 mm. , rangs d´utilització: Humitat 0..95 % Hr, Temp. 0...50 °C, -35...35 °C, -40...70 °C, IP54 7 Sensor de temperatura ambient, Rang 0..50 ºC Sortida NTC 10k IP30 1 Sonda passiva de temperatura de contacte per abraçadora, amb sensor NTC 10k, rang -30...+125 °C, IP42, Se subministra complet amb la corretja per als diàmetres dels tubs de 15...140 mm 1 Sonda de precisió combinada (Hr+T) per a ambient, ambdós senyals actius 0...10 V CC Rang Temp. 0...50 °C, -35...35 °C, -40...70 °C % hr 0…100% Alimentació 24 V CA / 13,5… 35 V CC. 1 Pantalla protectora de muntatge intempèrie sondes QFA31xx 2 Sensor de pressió diferencial en aire, Alimentació AC 24 V DC 13.5...33 V, Rangs 0…1000/0…1500/0…3000 Pa, Sortida 0…10 Vcc IP42 12 Sonda de Temperatura d'immersió, L immersió = 100mm, tipus Termistor NTC 10 kOhm (a 25ºC). Caixa de Poliamida amb Protecció IP65. Tub d'immersió en acer inoxidable (diàm. 6mm), PN25. Rang de lectura: -40ºC a 150ºC. CS22C, Model STP200-100 12 Beina de Llautó niquelat (diàm.7-10mm), PN16, amb rosca M 1/2´´. Linm.=100mm, Ltot.=113, Øin=7mm, Øout 10mm. Rang de temperatura: -40ºC a 150 ºC. Fixació mitjançant cargol. Marca Schneider, Model Beina 100. Ref. 25…+150 °C. Carrera 20mmm. , cada accessori ALG, consta de ràcord, acoblament i junta plana, roscat llautó DN40, 3 unitats, CS24 1 Vàlvula de 3-vies,cos de bronze RG5, rosca G 2 3/4B segons ISO 228/1. Temp. del medi -25…+150 °C. Cursa 20mm. PN16 – DN50, Kvs 40 m3/h. 1 Racord ,rosca cilíndrica segons ISO 228/1 pel costat de la vàlvula rosca cilíndrica segons ISO 7/1 pel costat del tub, cada accessori ALG, consta de racor, acoblament i junta plana, roscat llautó DN50 3 unitats, CS24 2 Actuador elèctric 800 N, 20mm de carrera, comandament manual, Control proporcional DC 0...10 V, DC 4...20 mA, 0...1000 Ohm Senyal de feedback DC 0...10 V Sense moll de tornada. Alimentació 24 VCA. IP54 Temps de posicionament 30s. Tª del medi -25…130 °C 8 Vàlvula papallona wafer PN16 DN100, Kvs 520 m3/h. Temperatura del medi -20° a 120°C, Tancament hermètic segons EN 12266-1, índex de fuites A, Equipable amb actuadors rotatius electromotors existents SAL.. o SQL36E.. (muntatge directe F05) 8 Actuador rotatiu electromotoritzat per a vàlvules de sector o de papallona, ??amb angle de rotació de 90° 3 Punts, 20 Nm 24 V, 120s de posicionament 16 Final de carrera simple per a SAX.. 8 Vàlvula papallona wafer PN16 DN65, Kvs 155 m3/h. Temperatura del medi -20° a 120°C, Tancament hermètic segons EN 12266-1, índex de fuites A, Equipable amb actuadors rotatius electromotors existents SAL.. o SQL36E.. (muntatge directe F04) 8 Actuador rotatiu electromotoritzat per a vàlvules de sector o de papallona, ??amb angle de rotació de 90° 3 Punts, 20 Nm 24 V, 120s de posicionament 16 Final de carrera simple per a SAX.</t>
  </si>
  <si>
    <t>EQPERCONTET</t>
  </si>
  <si>
    <t>Subministrament i muntatge de tots els comptadors necessaris per al funcionament del control centralitzat: 2 Multical 603 de CALOR/FRED amb Ultraflow. Inclou: * Integrador independent MULTICAL® 603-E * Caudalímetre ultrasònic ULTRAFLOW® per a CALOR / FRED amb cable de connexió a l'integrador de 2,5 metres * Alimentació (a escollir entre pila de Liti, 230 VAC o 24 VAC) * 2 sondes de temperatura Pt500 de 5 m (amb beines o portasondes) * Port òptic per a lectura de registres històrics (fins a 15 anys) * Placa metàl·lica incorporada per a capçal de lectura òptica. * Compleix amb la normativa MID (caudalímetre, integrador i sondes). RD 244/2016 65-4-FACL-XXX qp 60.0 m³/h, 360 mm x DN100 2 Targeta de comunicacions HC-003-67 ModBus RTU (RS-485) + 2 entrades de polsos (A, B)*</t>
  </si>
  <si>
    <t>ECFANCOILS</t>
  </si>
  <si>
    <t>Subministrament i muntatge complet d'electrònica de control per a fancoils del sistema de climatització, incloent quadres, cablejat, elements de camp, controladors, font d'alimentació, mòduls entrada i sortida i tot allò necessari per al muntatge de l'electrònica de control d'aquests equips de tractament. 53 Controlador de zona BACnet/IP SmartX Controller RP-C-12B, lliurement programable, basat en IP per realitzar funcions clau de HVAC per a l'edifici com a lògiques de control avançades, registre de tendències locals, gestió d'horaris d'ús i alarmes, per a ser usat en standalone o en offline. La gran flexibilitat de l'equip resideix en les nombroses entrades/sortides del tipus Ub RUNIVERSAL, les quals es poden programar tant com entrades (tipus digital, comptador, supervisades, analògiques, corrent, temperatura resistives i RTD temperatura) o sortides (analògiques), a més disposa de sortides tipus triac o relé. En concret, l'RP-C-12B disposa de 8 Ub, 4 DO (1 de les DO de 12A). Alimentació 24 VAC Equip BACnet/IP nadiu (B-AAC device profile+) Dual-port Ethernet switch incorporat per facilitar xarxes IT tipus estrella o Daisy chain. Protocols suportades: IP adressing, comunicacions BACnet/IP i DHCP per a una fàcil configuració de xarxa. Disposa de Sensor Bus 24VDC per a l'alimentació i comunicació fins a 4 SmartX sensors. Disposa de Room Bus per a aplicacions d'il·luminació i persianes. Disposa d'USB Host i mini-USB per a configuració. Bluetooth intgrado per a ús d'APP eCommissioning Tool. Programació en Script i Function Block. Disposa de Custom types, plantilles per a la modificació massiva de paràmetres. Marca Schneider Electric 14 Base de sensor amb SmartX System Bus per utilitzar amb la família de controladors SmartX MP-C o MP-V, mesurament digital de temperatura (precisió ±0,2C), humitat relativa (precisió ±0,2 des de 10 fins 80% RH @25C, Hysteresi típic 1,5% i CO2 (NDIR, rang 0-2000ppm, precisió ±30ppm ±2% del valor mesurat) RJ-45 Dual-port ethernet per facilitar la connexió Daisy Chain amb el sensor bus. No inclou el frontal Fins a 4 SmartX sensor per cada contolador MP o RP Marca Schneider Electric. 0,2C) RJ-45 Dual-port ethernet per facilitar la connexió Daisy Chain amb el sensor bus. la família de controladors SmartX MP-C o MP-V, amb display tàctil a color 2,4´´. Es pot mostrar per pantalla els valors que ens faciliti la base del sensor. No inclou la base. Fins a 4 SmartX sensor per cada contolador MP o RP. Marca Schneider Electric. 4 SCALANCE XB008 unmanaged Switch Industrial Ethernet per a 10/100 Mbits/s; per construir petites topologies en estrella i en línia; diagnòstic LED, IP20, 24 V AC/DC alimentació,amb 8 ports de parell trenat 10/100 Mbits/s amb connectors femella RJ45 4 SITOP PSU100C 24 V/1,3 A Font d'alimentació estabilitzada entrada: AC 120-230 V (DC 110-300 V) sortida: DC 24 V/ 1,3 A 53 CAIXA DE CONTROL detallat al projecte, Previstos per allotjar dispositius de control / comunicació detallats en projecte i accessoris requerits. Inclouen proteccions elèctriques, Equipació: 1 Caixa de control amb tapa transparent mides 310x250 1 Protecció magnetotèrmica 2x10A 1 Transformador 230 / 25 VAC 25 VA 3 Bornes d'alimentació i terra 1 Unitat de mà d'obra per a muntatge i proves elèctriques 1 carriels, canaletes, altres) 1 Unitat costos d'enviament a</t>
  </si>
  <si>
    <t>IELECONTROL</t>
  </si>
  <si>
    <t>Subminsitro i instal·lació d'Unitats d'instal·lació elèctrica dels punts de control, dels controladors de les unitats terminals ( Fancoil, Comportes a cabal variable, ) i dels metres lineals i connexió al bus de comunicacions per a unió entre controladors i estació central de control o concentrador, sota tub de pvc, acer o safata, segons necessitats amb tots els accessoris necessaris. Abast del subministrament: A).- Canalitzacions necessàries B).- Cablejats dels senyals C).- Instal·lació dels perifèrics de conducte / ambient (exclosos els d'aigua) D).- Connexionat dels senyals en quadre i camp amb terminals o punteres adequades E).- Marcatge de les mànegues amb el tag indicat al llistat de punts F).- Tes de punts entre quadre i camp Nota: Els punts de control d'e/s, les seves distàncies estan calculades per a un radi entre 20 i 55 metres des del quadre fins al perifèric, si les distàncies són majors necessiten revisió de preu</t>
  </si>
  <si>
    <t>PROGYPM</t>
  </si>
  <si>
    <t>Unitat de programació dels punts de control indicats en llistat, generació de les bases de dades necessàries per al funcionament de les seqüències de control, generació de les imatges de la instal·lació per a la representació gràfica, incloent-hi la posada en marxa amb les proves funcionals necessàries , formació i documentació. Unitat de posada en marxa de tots els punts relacionats amb la instal·lació amb les proves funcionals necessàries. Documentació de control a lliurar: 01 - Arquitectura del sistema 02 - Esquemes de principi de control 03 - Llistat de senyals a controlar 04 - Mesurament d'equips instal·lats 05 - Esquemes elèctrics de control 06 - Memòria de funcionament 07 - Plànols 08 - Components del sistema instal·lat 09 – Manuals de maneig 10 – Certificats equips 11 – Diversos 12.- Proposta manteniment del sistema</t>
  </si>
  <si>
    <t>ACTUALINT</t>
  </si>
  <si>
    <t>Actualització sistema EBO existent actualment a Parc Sanitari a versió 5</t>
  </si>
  <si>
    <t>XEMENEIES</t>
  </si>
  <si>
    <t>01.07.03.06</t>
  </si>
  <si>
    <t>PE4A-8BVV</t>
  </si>
  <si>
    <t>Sortida lliure per a la formació de sortida de fums de grup electrógen, de 200 mm de diàmetre nominal, d'acer inoxidable 1.4301 (AISI 304), segons la norma UNE-EN 1856-1, col·locada</t>
  </si>
  <si>
    <t>PE42-48RJ</t>
  </si>
  <si>
    <t>Conducte helicoïdal circular de planxa d´acer inoxidable de 200 mm de diàmetre (s/UNE-EN 1506), de gruix 0,5 mm, muntat superficialment</t>
  </si>
  <si>
    <t>PROVES I LEGALITZACIÓ</t>
  </si>
  <si>
    <t>01.07.03.07</t>
  </si>
  <si>
    <t>03.06.01LEG</t>
  </si>
  <si>
    <t>Legalització de la instal·lació de climatització i subministrament de documentació a la finalització de les obres (documentació tècnica, plànol ´´as built´´, esquemes,etc.), incloent-hi elaboració de documents, projectes, taxes, butlletins, visats, etc i quantes gestions siguin necessàries davant dels organismes competents.</t>
  </si>
  <si>
    <t>INSTAL·LACIÓ PROTECCIÓ CONTRA INCENDIS</t>
  </si>
  <si>
    <t>EXTINTORS D'INCENDI</t>
  </si>
  <si>
    <t>01.07.04.01</t>
  </si>
  <si>
    <t>25.01.09</t>
  </si>
  <si>
    <t>Armari superfície per allotjar un extintor de pols o co2. Armari fabricat en xapa d'acer i pintat en vermell ral-3000, amb porta per a vidre i pany. Mides: 290X640x210 mm (anxoxaltoxfons). Completament instal·lat segons memòria, plànols i especificacions tècniques. Model eco de komtes o equivalent aprovat per la df</t>
  </si>
  <si>
    <t>PM32-DZ3Z</t>
  </si>
  <si>
    <t>Extintor manual de pols seca polivalent, de càrrega 6 kg, amb pressió incorporada, pintat, amb suport a paret</t>
  </si>
  <si>
    <t>PM32-DZ48</t>
  </si>
  <si>
    <t>Extintor manual de diòxid de carboni, de càrrega 5 kg, amb pressió incorporada, pintat, amb suport a paret</t>
  </si>
  <si>
    <t>EXTINCIÓ PER AIGUA</t>
  </si>
  <si>
    <t>XARXA DE BIES</t>
  </si>
  <si>
    <t>01.07.04.02.01</t>
  </si>
  <si>
    <t>18.02.02.01</t>
  </si>
  <si>
    <t>Boca dincendi equipada de 25 mm de diàmetre compacta segons uneix-en 671-1, certificada per aenor i marcat ce. Pressió màxima de feina 12 bar. Composta per: Debanadera fixa amb alimentació axial i connexió mitjançant fuetó Caixa de protecció per bie-25 amb portes abatibles i tancaments precintables. Especial per intempèrie i ambients corrosius en general Armari per allotjar BIE i fins a 2 extintors en inoxidable i homologat. Panell intermedi pintat encunyat per a muntatge 1 polsador. (L'estesa del llaç es realitzarà al contrari que la baixant de la canonada de la bie) Fabricat en polipropilè color vermell ral 3000 estabilitzat per uv 671-1 20M de mànega semirígida alflex de 25mm segons norma en 694 real de 46 (nominal 42) Llança-broquet viper st-1550 v dn 25 (model pv). Amb empunyadura tipus pistola i vàlvula de bola incorporada de 25mm, en alumini anoditzat negre, amb dents giratòries i rosca interior de 1´´ bsp Dimensions: 800X610x270mm (altoxanchoxfons) Completament instal·lada segons memòria, plànols i especificacions tècniques.</t>
  </si>
  <si>
    <t>PF1C-DTTG</t>
  </si>
  <si>
    <t>Tub d'acer negre amb soldadura, fabricat amb acer S195 T, d'1´´1/4 de mida de rosca (diàmetre exterior especificat=42,4 mm i DN=32 mm), tipus L2 segons UNE-EN 10255, soldat , amb grau de dificultat mitjà i col·locat superficialment</t>
  </si>
  <si>
    <t>PF1C-DTTH</t>
  </si>
  <si>
    <t>Tub d'acer negre amb soldadura, fabricat amb acer S195 T, d'1´´1/2 de mida de rosca (diàmetre exterior especificat=48,3 mm i DN=40 mm), tipus L2 segons UNE-EN 10255, soldat , amb grau de dificultat mitjà i col·locat superficialment</t>
  </si>
  <si>
    <t>PF1C-DTTI</t>
  </si>
  <si>
    <t>Tub d'acer negre amb soldadura, fabricat amb acer S195 T, de 2´´ de mida de rosca (diàmetre exterior especificat=60,3 mm i DN=50 mm), tipus L2 segons UNE-EN 10255, soldat, amb grau de dificultat mitjà i col·locat superficialment</t>
  </si>
  <si>
    <t>PF1C-DTTJ</t>
  </si>
  <si>
    <t>Tub d'acer negre amb soldadura, fabricat amb acer S195 T, de 2´´1/2 de mida de rosca (diàmetre exterior especificat=76,1 mm i DN=65 mm), tipus L2 segons UNE-EN 10255, soldat, amb grau de dificultat mitjà i col·locat superficialment</t>
  </si>
  <si>
    <t>PF1C-DTTK</t>
  </si>
  <si>
    <t>Tub d'acer negre amb soldadura, fabricat amb acer S195 T, de 3´´ de mida de rosca (diàmetre exterior especificat=88,9 mm i DN=80 mm), tipus L2 segons UNE-EN 10255, soldat, amb grau de dificultat mitjà i col·locat superficialment</t>
  </si>
  <si>
    <t>GRUP DE PRESSIÓ D'INCENDIS</t>
  </si>
  <si>
    <t>01.07.04.02.02</t>
  </si>
  <si>
    <t>ENXAGPCI</t>
  </si>
  <si>
    <t>Grup de pressió compacte per a instal·lacions contra incendis segons UNE 23500, de 12 m3/h de cavall nominal i 95 mca EBARA AFU12-EVMSG 15-8F5/7,5 EX o equivalent, format per format per Bomba principal ELÈCTRICA EVMSG 15 -8F5/7,, 5 multietapa vertical d'una entrada, aspiració i impulsió en línia, base i suport motor de ferro fos, cos intermedi a ACER INOXIDABLE AISI 304, impulsors i camisa exterior fabricats a ACER INOXIDABLE AISI 304, estanqueïtat de l eix mitjançant tancament mecànic SiC/Carbó/EPDM, eix d'ACER INOXIDABLE AISI 304/329A; accionada mitjançant motor elèctric asíncron, trifàsic de 2 pols, aïllament classe F, protecció IP-55, d'una potència de 7,5 kW, per alimentació trifàsica a 400 V III, 50 Hz. Una bomba auxiliar jockey MVP 5-380/ 12 , de 2,85 kW, cos de bomba i suport motor al ferro colat, camisa exterior i eix d'acer inoxidable AISI 304, cossos d'aspiració i impulsió i contrabrides de ferro colat, impulsors i difusors de Noryl®, tancament mecànic Grafito /Ceràmica, motor asíncron de 2 pols, aïllament classe F, protecció IP 44 Dipòsit hidropneumàtic de 24/16; bancada metàl·lica, vàlvules de tall, i antiretorn per a cada bomba. Manòmetres; pressòstats; col·lector comú d'impulsió a acer negre DN 2 1/2” S/DIN2440 amb imprimació en vermell RAL3000, quadres elèctrics de força i control per a l'operació totalment automàtica del grup; suport metàl·lic per a quadre elèctric. Muntat en bancada de perfils laminats d'acer amb imprimació anticorrosió, muntat i connectat a fàbrica. Caudalímetre per grup contra incendis de tipus rotàmetre de lectura directa, instal·lació sobre tubs horitzontal , model S-2007 DN 50 ,fabricat acrílic amb flotador d'acer inoxidable, per a una pressió màxima de 10 Bar, fons d'escala 33 m³/h . Completament instal·lat i provat.</t>
  </si>
  <si>
    <t>EJ71DI12</t>
  </si>
  <si>
    <t>Dipòsit incendis de 12 m3 de capacitat, fabricació i muntatge in situ, ubicació a l'exterior, model rectangular de dimensions 2,5 x 2 x 2,8 m (longitud x amplada x alçada), gruix paret de dipòsit 20mm. Connexions estàndard PCI, boca dhome superior. Inclou part de tubs de connexió entre el dipòsit dincendis i el grup de pressió dincendis. Totalment instal·lat i provat</t>
  </si>
  <si>
    <t>DETECCIÓ D'INCENDIS</t>
  </si>
  <si>
    <t>01.07.04.03</t>
  </si>
  <si>
    <t>00703800ES</t>
  </si>
  <si>
    <t>Subministrament i instal·lació de central de detecció d'incendis analògica model fxm o equivalent amb capacitat per a 1-4 llaços multiprogramable i amb adaptació individualitzada de cada sensor al medi ambient. Pantalla LCD, teclat de membrana amb tecles de funció i control, roda giratòria amb selector de menús i funcions i clau d'accés. Panell de petites dimensions ideal per a tot tipus d'instal·lacions. Dimensions 335 x 425 x 130 mm. En54 2 i 4. Equipada amb: - Cabina bàsica fxm amb espai per a 2 bateries de 12v 12ah (no incloses) i fins a 2 allotjaments lliures per a targetes - Placa base amb port rs232 (fx-mc) - Font alimentació 2,2a (fx -psa) - No inclou targeta de llaços (màxim 2 targetes de llaços fx-lc) Les centrals fx poden treballar en xarxa. La xarxa fxnet permet connectar fins a 32 centrals de detecció dincendis fxl, fx o fxm, amb un total de 256 llaços (50.688 Punts identificables individualment). Cada central manté la seva pròpia àrea de protecció i alhora supervisa i controla la resta d'àrees de les altres centrals. Les centrals fxnet poden treballar amb relacions mestra-visible (configurant-lo per programari) en una xarxa de 32 centrals o creant una xarxa de 16 centrals on totes són mestres (256 canals de comunicació), on totes reben i envien informació a la xarxa. Marca schneider model: Fxm o equivalent Totalment instal·lada i posada en marxa.</t>
  </si>
  <si>
    <t>YNP-12-12</t>
  </si>
  <si>
    <t>Bateries de plom àcid sense manteniment iuasa. Tecnologia de recombinació d'oxigen per a control efectiu de generació de gasos. Densitat denergia superior. Sistema especial de suspensió de l'electròlit per evitar fuites. 12V 12ah. S'hi inclouen mitjans auxiliars.</t>
  </si>
  <si>
    <t>00702511</t>
  </si>
  <si>
    <t>Subministrament i muntatge de targeta de 2 llaços analògics ss. S'hi inclouen les instruccions i tot el maquinari necessari. Màxim 4 slc's a cada central fx o 2 slc's a cada fxm. Inclou 2 sortida 24vcc 500ma totalment supervisada, una per llaç. Marca schneider electric model: Fx-slc o equivalent. S'hi inclouen mitjans auxiliars.</t>
  </si>
  <si>
    <t>06710602</t>
  </si>
  <si>
    <t>Subministrament i instal·lació de detector òptic de fums analògic intel·ligent de perfil extraplà. Direccionament senzill mitjançant interruptors giratoris. Funcions lògiques programables des de la central dincendis. Fabricat en abs piroretardant. Equipat amb doble led tricolor (verd, groc, vermell) que permet veure localment l'estat del detector. Incorpora microinterruptor activable mitjançant imant per fer un test de funcionament local. Compensació automàtica per brutícia. Fàcilment desmuntable per a la neteja. Dimensions (diam xh instal·lat en base): 102 X 52 mm. Consum de 200 a 300 ua, 24vdc. A 54-7. Compatible amb bases: Esmib501ap, esmib524rte-w o equivalents. S'hi inclouen mitjans auxiliars. Totalment instal·lat i provat.</t>
  </si>
  <si>
    <t>06710604</t>
  </si>
  <si>
    <t>Subministrament i instalacion de detector òptic/tèrmic combinat de perfil extraplà. Direccionament senzill mitjançant interruptors giratoris. Funcions lògiques programables des de la central dincendis fx. Combina la tecnologia òptica de detecció de fums amb un element termosensor. Equipat amb doble led tricolor (verd, groc, vermell) que permet veure localment l'estat del detector. Transmet alarma, prealarma, avaria i avís de manteniment. Dimensions (diam xh instal·lat sobre la base): 102 X 61 mm. Consum de 200 a 300ua, 24vdc. Compatible amb bases: Esmib501ap, esmib524rte-w o equivalents. Totalment instal·lat i provat</t>
  </si>
  <si>
    <t>06710600</t>
  </si>
  <si>
    <t>Subministrament i instal·lació de base intercanviable estàndard b501ap per a tots els detectors analògics de la sèrie ss500. Marca model schneider electric: Esmib501ap-ivw o equivalent. S'hi inclouen mitjans auxiliars. Totalment instal·lat.</t>
  </si>
  <si>
    <t>06715491</t>
  </si>
  <si>
    <t>Sòcol per a muntatge de tub vist amb 4 entrades de tub de fins a 22mm. Necessita la base del detector. Marca model schneider electric: Esmismk400-ap o equivalent S'inclouen mitjans auxiliars.</t>
  </si>
  <si>
    <t>CABLE21.5</t>
  </si>
  <si>
    <t>Subministrament, instal·lació i connexió de conductor de coure polit flexible classe 5, apantallat, aïllat i coberta de plàstic lliure d'halògens, no propagador de la flama, no propagador de l'incendi, baixa emissió de fums i resistent al foc (en50200), i de secció 2 x 1,5 mm². S'hi inclouen mitjans auxiliars.</t>
  </si>
  <si>
    <t>PVCRIGIT</t>
  </si>
  <si>
    <t>Subministrament, instal·lació i col·locació de canalització elèctrica per al sistema de detecció d'incendis, en pvc rígid aquella que sigui vista, lliure d'halògens, amb part proporcional d'accessori i suport. S'hi inclouen mitjans auxiliars.</t>
  </si>
  <si>
    <t>PVCFLEXIBLE</t>
  </si>
  <si>
    <t>Subministrament, instal·lació i col·locació de canalització elèctrica per al sistema de detecció d'incendis, en pvc flexible aquella que vagi encastada o oculta, lliure d'halògens, amb una part proporcional d'accessori i suport. S'hi inclouen mitjans auxiliars.</t>
  </si>
  <si>
    <t>06423742EN</t>
  </si>
  <si>
    <t>Subministrament, instal·lació i connexió de polsador d'alarma rearmable per a sistema analògic intel·ligent. Muntatge de superfície. Direccionament senzill mitjançant interruptors giratoris. Disposa de led que permet veure l'estat de l'equip. Prova de funcionament i rearmament mitjançant clau. Inclou aïllador per a pretecció del llaç de detecció a sobrecàrregues. Marca schneider electric model: Mcp5a-rp02ff-01 o equivalent Inclou caixa vermella de polsador per a muntatge de superfície dimensions 87x87x32mm amb protecció ip24d model sr1t-2g de schneider electric o equivalent i tapa transparent per a polsadors dimensions 90x10. S'hi inclouen les connexions necessàries per allotjar el polsador a l'interior del centre d'extinció i alarma. S'hi inclouen mitjans auxiliars.</t>
  </si>
  <si>
    <t>06711745</t>
  </si>
  <si>
    <t>Subministrament, instal·lació i connexió de sirena electrònica direccionable rodona amb llum estroboscòpica, de color vermell vad - en54-23. Permet la selecció de 32 tons i llum estroboscòpica. Permet la selecció de 32 tons diferents mitjançant jumpers i 3 nivells de so. Garanteix un nivell de so de sortida de 95db a 1 metre. Alimentació del propi llaç. Consum màxim de 8,86 ma. Dimensions (diam xh): 121 X 64 mm. Necessita base esmib501ap-ivw o equivalent. Marca schneider electric model: Wss-pc-i33 o equivalent. Inclou base estàndard per a col·locació de sirena estàndard model b501ap o equivalent. S'hi inclouen les connexions necessàries per allotjar la sirena a l'interior del centre d'extinció i alarma. S'hi inclouen mitjans auxiliars.</t>
  </si>
  <si>
    <t>NNHHB7DBTR</t>
  </si>
  <si>
    <t>Dissenyat per ser utilitzat en portes d'una o dues fulles, fixes o de vaivé equipades amb tancament automàtic. La seva funció és aïllar les diferents zones dun edifici en activar-se un sistema dalarma contra incendis. S'instal·len a hospitals, universitats, residències, hotels, edificis públics... Mantenen les portes obertes per facilitar el pas dels usuaris, i es desbloquegen instantàniament en produir-se una alarma. Característiques tècniques . Força de tancament: 600 N . Intercanvi de voltatge 12 o 24v dc . Equipats amb expulsor antiremanència . Polsador manual dalliberament de porta . Baix consum elèctric Sinclouen mitjans auxiliars.</t>
  </si>
  <si>
    <t>06717001</t>
  </si>
  <si>
    <t>Subministrament i muntatge de mòdul de control d'una sortida adreçable per activar equips externs mitjançant un contacte sec (nc/c/na) o mitjançant sortida supervisada de 24 vcc (alimentant-lo a 24 vcc i resistència de supervisió de 47 kw). Aïllador incorporat a les dues entrades de llaç. Actuació direccionable i programable. Led de senyalització d´estat multicolor. Selecció de direcció mitjançant dos roto-swich decàdics operable i visible lateralment i frontalment. Muntat amb caixa semitransparent m-200smb o equivalent. Marca schneider electric model: Esmiem201e o equivalent. S'hi inclouen mitjans auxiliars.</t>
  </si>
  <si>
    <t>06717010</t>
  </si>
  <si>
    <t>Mòdul monitor d'una entrada adreçable per controlar equips externs mitjançant un contacte sec (na) i resistència de supervisió fi de línia de 47 kw. Aïllador de línia incorporat a les dues entrades de llaç. Actuació direccionable i programable. Led de senyalització d´estat multicolor. Selecció de direcció mitjançant dos roto-swich decàdics operable i visible lateralment i frontalment. Muntat amb caixa semitransparent m200-smb o equivalent. Marca schneider electric model: Esmiem210e o equivalent. S'hi inclouen mitjans auxiliars.</t>
  </si>
  <si>
    <t>06717020</t>
  </si>
  <si>
    <t>Mòdul monitor de dues entrades direccionable per controlar equips externs mitjançant contacte sec (na) i resistència de supervisió fi de línia de 47 kw. Aïllador de línia incorporat a les dues entrades de llaç. Actuació direccionable i programable. Led de senyalització d´estat multicolor. Selecció de direcció mitjançant dos roto-swich decàdics operable i visible lateralment i frontalment. Muntat amb caixa semitransparent m200-smb o equivalent. Marca schneider electric model: Esmiem220e o equivalent. S'hi inclouen mitjans auxiliars.</t>
  </si>
  <si>
    <t>06717021</t>
  </si>
  <si>
    <t>Mòdul de control de dues entrades i una sortida direccionable per activar equips externs mitjançant un contacte sec (nc/c/na) o mitjançant sortida supervisada de 24 vcc (alimentant-lo a 24 vcc i resistència de supervisió de 47 kw). Dues entrades per controlar equips externs mitjançant un contacte sec (na) i resistència de supervisió fi de línia de 47 kw. Aïllador incorporat a les dues entrades de llaç. Actuació direccionable i programable. Led de senyalització d´estat multicolor. Selecció de direcció mitjançant dos roto-swich decàdics operable i visible lateralment i frontalment. Marca schneider electric model: Esmiem221e o equivalent. Muntat en caixa semistransparent. Completament instal·lat i connexionat. S'hi inclouen mitjans auxiliars.</t>
  </si>
  <si>
    <t>DIBXM24-25-B</t>
  </si>
  <si>
    <t>Font d'alimentació supervisada muntada amb caixa. Corrent màxim 2,5 a 27,6v. Requereix 2 bateries de 12v-7a (no incl). S'hi inclouen mitjans auxiliars.</t>
  </si>
  <si>
    <t>YNP17-12I</t>
  </si>
  <si>
    <t>Bateries de plom àcid sense manteniment iuasa. Tecnologia de recombinació d'oxigen per a control efectiu de generació de gasos. Densitat denergia superior. Sistema especial de suspensió de l'electròlit per evitar fuites. 12V 17ah. S'hi inclouen mitjans auxiliars.</t>
  </si>
  <si>
    <t>06717061</t>
  </si>
  <si>
    <t>Caixa de muntatge en superfície semitransparent. Marca model schneider electric: Esmim200-smb-ko o equivalent S'inclouen mitjans auxiliars.</t>
  </si>
  <si>
    <t>PROGRAMARI</t>
  </si>
  <si>
    <t>Subministrament i instal·lació de programari gràfic per al sistema de control d'incendis completament muntat i instal·lat</t>
  </si>
  <si>
    <t>E26FBB083</t>
  </si>
  <si>
    <t>Ordinador sistema intel core ii, mínim 2,93 ghz, ram 2 gb, amb sistema operatiu instal·lat, monitor tft 17´´ svga, o similar, cd-rom per integrar amb el sistema contra-incendis. S'inclouen mitjans auxiliars.</t>
  </si>
  <si>
    <t>18.01.28</t>
  </si>
  <si>
    <t>Enginyeria de programació i posada en marxa del 100% de punts del sistema de detecció i alarma analògics contemplats al projecte (fins a 12.000 punts). Inclou elaboració de la base de dades, programació completa de les centrals dincendi i la configuració del lloc gràfic doperador amb elaboració dels plànols gràfics necessaris (mínim 1 pla per planta/edifici + 1 CI + 1 PControl). Completament instal·lat segons memòria, plànols i especificacions tècniques.</t>
  </si>
  <si>
    <t>SEGELLATS DE PROTECCIÓ PASSIVA CI</t>
  </si>
  <si>
    <t>01.07.04.04</t>
  </si>
  <si>
    <t>25.07.01</t>
  </si>
  <si>
    <t>Segellats tallafocs en passos d'instal·lacions (safates elèctriques, canonades metàl·liques de pci, clima, gas, etc.) que travessen elements compartimentadors resistents al foc fins a 120/180 d'acord amb el cte. Inclou doble panell de 50 mm de gruix de llana mineral d´alta densitat 145 kg/m3 i revestiment resistent al foc, impermeable i resistent a olis d´1 mm de gruix en sec i 200 mm a cada costat. Vertical, gruix 2x50mm rf 180 minuts Horitzontal, gruix 1x60mm rf 180 minuts Horitzontal, gruix 2x50mm rf 240 minuts Instal·lació realitzada íntegrament i certificada per empresa especialitzada en protecció passiva contra incendis. Assaig uneix el 1366-3 i informe de classificació de laboratori acreditat per enac segons uneix el 13501-2. Inclou placa d'identificació (nom de l'empresa, tipus de segellat, resistència al foc i data d'execució). Completament instal·lat segons memòria, plànols i especificacions tècniques. - Totes les plantes - Segellat de ccf - En el cas de conducte de promat també es protegiran les varetes de suportació. - Segellat de safates elèctriques, telecomunicacions, etc. Es recorda que el revestiment promastop de 1mm ha de tenir una longitud de 35cm. Sistema promat o equivalent aprovat per la df</t>
  </si>
  <si>
    <t>25.07.02</t>
  </si>
  <si>
    <t>Segellat de passos de canonades combustibles a parets i forjats fins a 180 o superior conforme a cte. Composició: Làmines intumescents de grafit sobre carcassa metàl·lica d'acer Inclou 1 o 2 abraçadores metàl·liques i material intumescent. Instal·lació realitzada íntegrament i certificada per empresa especialitzada en protecció passiva contra incendis. Assaig uneix el 1366-3 (assajos de resistència al foc d'instal·lacions de servei. Part 3: Segellants de penetració) i informe de classificació de laboratori acreditat per enac segons uneix el 13501-2. Inclou placa d'identificació (nom de l'empresa, tipus de segellat, resistència al foc i data d'execució). . Completament instal·lat segons memòria, plànols i especificacions tècniques. Diàmetre exterior de 83 a 110 mm Sistema promat o equivalent aprovat per la df</t>
  </si>
  <si>
    <t>25.07.03</t>
  </si>
  <si>
    <t>Segellat de passos de canonades combustibles a parets i forjats fins a 180 o superior conforme a cte. Composició: Làmines intumescents de grafit sobre carcassa metàl·lica d'acer Inclou 1 o 2 abraçadores metàl·liques i material intumescent. Instal·lació realitzada íntegrament i certificada per empresa especialitzada en protecció passiva contra incendis. Assaig uneix el 1366-3 (assajos de resistència al foc d'instal·lacions de servei. Part 3: Segellants de penetració) i informe de classificació de laboratori acreditat per enac segons uneix el 13501-2. Inclou placa d'identificació (nom de l'empresa, tipus de segellat, resistència al foc i data d'execució). . Completament instal·lat segons memòria, plànols i especificacions tècniques. Diàmetre exterior 125 mm Sistema promat o equivalent aprovat per la df</t>
  </si>
  <si>
    <t>25.07.04</t>
  </si>
  <si>
    <t>Segellat de passos de canonades combustibles a parets i forjats fins a 180 o superior conforme a cte. Composició: Làmines intumescents de grafit sobre carcassa metàl·lica d'acer Inclou 1 o 2 abraçadores metàl·liques i material intumescent. Instal·lació realitzada íntegrament i certificada per empresa especialitzada en protecció passiva contra incendis. Assaig uneix el 1366-3 (assajos de resistència al foc d'instal·lacions de servei. Part 3: Segellants de penetració) i informe de classificació de laboratori acreditat per enac segons uneix el 13501-2. Inclou placa d'identificació (nom de l'empresa, tipus de segellat, resistència al foc i data d'execució). . Completament instal·lat segons memòria, plànols i especificacions tècniques. Diàmetre exterior 160 mm Sistema promat o equivalent aprovat per la df</t>
  </si>
  <si>
    <t>25.07.05</t>
  </si>
  <si>
    <t>Segellat de passos de canonades combustibles a parets i forjats fins a 180 o superior conforme a cte. Composició: Làmines intumescents de grafit sobre carcassa metàl·lica d'acer Inclou 1 o 2 abraçadores metàl·liques i material intumescent, instal·lació realitzada en la seva totalitat i certificada per empresa especialitzada en protecció passiva contra incendis. Assaig uneix el 1366-3 (assajos de resistència al foc d'instal·lacions de servei. Part 3: Segellants de penetració) i informe de classificació de laboratori acreditat per enac segons uneix el 13501-2. Inclou placa d'identificació (nom de l'empresa, tipus de segellat, resistència al foc i data d'execució). Completament instal·lat segons memòria, plànols i especificacions tècniques. Diàmetre exterior de 200 mm a 315 mm. Sistema promat o equivalent aprovat per la df</t>
  </si>
  <si>
    <t>SENYALITZACIÓ LUMINISCENT EVACUACIÓ I MITJANS DE PROTECCIÓ</t>
  </si>
  <si>
    <t>01.07.04.05</t>
  </si>
  <si>
    <t>25.08.01</t>
  </si>
  <si>
    <t>Senyal fotoluminiscent evacuació plana classe de diferents mides conforme a cte per a distància d'observació fins a 10 m. Fabricada segons normes uneix 23034:1988 I uneix 23035-4:2003. Capa suport de 1 mm de gruix, material luminiscent inert resistent a altes temperatures amb protecció exterior uv. Certificada amb marca d'aenor. Muntatge a paret amb cargols o adhesiu en funcio dels requisits d'arquitectura. Completament instal·lada segons memòria, plànols i especificacions tècniques. - Senyal de sortida, sortida d'emergència - Senyal de direcció, sense sortida - Senyal de no utilitzar en cas d'emergència - Senyal pictograma sia - Totes les plantes i rutes d'evacuació. Model implàser o equivalent aprovat per la df</t>
  </si>
  <si>
    <t>25.01.06</t>
  </si>
  <si>
    <t>Senyal fotoluminiscent extintor plana classe a (350mcd 45mcd-4000min) de 210 x 210 mm per a distància d'observació fins a 10 m d'alumini. Fabricada segons normes uneix 23033:2019 I uneix 23035-4:2003. Vida útil 11 anys. Capa suport de 1 mm, material luminiscent inert resistent a altes temperatures amb protecció exterior uv. Model maa210297 d'implaser Fixació suport 9-10mm t0501b d'implaser Certificada amb marca d'aenor. Muntatge a paret amb cargols i marc d'alumini. Completament instal·lada segons memòria, plànols i especificacions tècniques. Model ex201l 21x21 d'implàser o equivalent aprovat per la df</t>
  </si>
  <si>
    <t>25.02.14</t>
  </si>
  <si>
    <t>Senyal fotoluminiscent boca d'incendi plana classe (350mcd 45mcd-4000min) plana de 210 x 210 mm per distància d'observació fins a 10 m. D´alumini. Fabricada segons normes uneix 23033:2019 I uneix 23035-4:2003. Vida útil 11 anys. Capa suport de 1 mm, material luminiscent inert resistent a altes temperatures amb protecció exterior uv. Model maa210297 d'implaser Fixació suport 9-10mm t0501b d'implaser Certificada amb marca d'aenor. Muntatge a paret amb cargols i marc d'alumini. Completament instal·lada segons memòria, plànols i especificacions tècniques. Model ex204l 21x21 d'implàser o equivalent</t>
  </si>
  <si>
    <t>25.01.07</t>
  </si>
  <si>
    <t>Senyal fotoluminiscent extintor co2 plana classe a (350mcd 45mcd-4000min) de 210 x 210 mm per a distància d'observació fins a 10 m d'alumini. Fabricada segons normes uneix 23033:2019 I uneix 23035-4:2003. Vida útil 11 anys. Capa suport de 1 mm, material luminiscent inert resistent a altes temperatures amb protecció exterior uv. Model maa210297 d'implaser Fixació suport 9-10mm t0501b d'implaser Certificada amb marca d'aenor. Muntatge a paret amb cargols i marc d'alumini. Completament instal·lada segons memòria, plànols i especificacions tècniques. Model ex219l 21x21 d'implàser o equivalent aprovat per la df</t>
  </si>
  <si>
    <t>E26FJ150</t>
  </si>
  <si>
    <t>Senyalització d'equips contra incendis fotoluminiscents, de risc divers, advertiment de perill, prohibició, evacuació i salvament i sistemes de protecció contra incendis, en polipropilè d'1 mm fotoluminiscent, de dimensions 210 x 297 mm. (Senyal literal i pictograma). Mesura la unitat instal·lada. S'hi inclouen mitjans auxiliars.</t>
  </si>
  <si>
    <t>XARXA D'HIDRANTS EXTERIORS</t>
  </si>
  <si>
    <t>01.07.04.06</t>
  </si>
  <si>
    <t>PM23-4BCO</t>
  </si>
  <si>
    <t>Hidrant de columna seca, amb dues sortides de 70 mm de diàmetre i una sortida de 100 mm de diàmetre i de 4´´ de diàmetre de connexió a la canonada, muntat a l'exterior</t>
  </si>
  <si>
    <t>18.07.02</t>
  </si>
  <si>
    <t>Fanal de protecció hidrant de columna seca format per dues peces de ferro colat i polièster-fibra de vidre, amb tancament de quadradet per a la seva obertura. Es disposarà d'un clau per a hidrant de columna seca al lloc de seguretat de 30 x 30mm per a l'obertura d'hidrants per part dels bombers. Completament instal·lat segons memòria, plànols i especificacions tècniques. Model FANAL S/3-4 de KOMTES RIBO referència I110079 o equivalent aprovat per la DF</t>
  </si>
  <si>
    <t>18.07.04</t>
  </si>
  <si>
    <t>Senyal de situació d'Hidrant construït en PVC semirigit luminiscent classe A (350mcd 45mcd-4000min) amb la inscripció reglamentària de situació de l'Hidrant, a instal·lar en suport vertical de tub 100 x 50 mm x 2 m altura galvanitzat rebut a terra o amb placa base cargolada en punt a determinar per Bombers de la localitat. Inclou Pal amb Planxuela de 3 metres d'alçada en acer per a la senyalètica Completament instal·lada segons memòria, plànols i especificacions tècniques. Model EX48L d'IMPLASER o equivalent aprovat per la DF</t>
  </si>
  <si>
    <t>18.07.05</t>
  </si>
  <si>
    <t>Canonada de polietilè alta densitat DN 125 x 11,4 mm negre banda blava de 16 bar segons norma UNE EN 12201-2:2012+A1:2014 certificada per AENOR. PE 100 Densitat &gt;0.95 gr/cm Coeficient de dilatació terminca lineal 0.22 mm/mºC Conductivitat tèrmica 0.37 kcal/hmºC Contingut en negre de carboni 2-2.5 % Contingut en materials volàtils &lt;350 mg/kg Contingut en aigua &lt;300mg/kg elasticitat a curt termini1000-1200 MPa Mòdul d'elasticitat a llarg termini 160 MPa Coeficient de Poisson 0.4 Constant dielèctrica 2.5 Inclou accessoris electrosoldables tals com colzes, tes, maneguets d'unió, electrofusió, brides, perns, vent. de la mateixa qualitat. Muntatge en rasa soterrada a 1 m de profunditat. Recobriment mínim de 75 cm per sobre del tub. El llit de sorra serà de gruix mínim de 15 cm. El farciment de la rasa es realitzarà amb terra exemptes de pedres, runes que puguin danyar el tub perforant-lo i fins a una alçada de 30 cm. Abans d'instal·lar la segona es tendirà cinta blava canalització Aigua LDPE blau extrafort impresa en negre. La segona fase del farciment, es pot fer servir material procedent de l'excavació. Incloure excavació, obertura de rasa i posterior farciment. Completament instal·lada segons memòria, plànols i especificacions tècniques. Model PE-100/125 de TUVAIN o equivalent aprovat per la DF</t>
  </si>
  <si>
    <t>18.07.06</t>
  </si>
  <si>
    <t>Vàlvula de comporta de claveguera ascendent DN 150 Brides ANSI 125 o PN16. Cos fosa, seient elàstic. Homologació UL/FM. Muntatge en arqueta amb tapa de fosa Classe D acord a la UNE-EN124. Completament instal·lada segons memòria, plànols i especificacions tècniques. Model TMRX OS&amp;Y de TYCO o equivalent aprovat per la DF</t>
  </si>
  <si>
    <t>CONTROL DE FUMS</t>
  </si>
  <si>
    <t>01.07.04.07</t>
  </si>
  <si>
    <t>CGT450063411</t>
  </si>
  <si>
    <t>Subministrament i col·locació de Caixes de ventilació helicoïdals, fabricades en xapa galvanitzada, aïllament interior ignífug (M0) de fibra de vidre de 25 mm de gruix, panell interior en xapa d'acer perforada, hèlix d'alumini tipus aerofoil, amb casquet d'arrossegament d'acer i motor trifàsic, IP55, Classe F.Marca S&amp;P model CGT/4-500-6/34 1,1kW (230/400V50Hz) IE3 o equivalent per a un cabal 6.995 m³/hi pressió estàtica 215 Pa. Inclou: - Viseres amb malla per muntar a l'aspiració oa la descàrrega dels ventiladors en posició horitzontal. CVD/500 CGT/CHGT o equivalent - Equip de control de pressurització 5416031800 - PDS CONTROL T 1,1 400V o equivalent dissenyat i programat per satisfer els requeriments descrits a la norma UNE EN 12101-6:2006. Juntament amb el ventilador associat, permet el control automàtic de cabal i diferencial de pressió en vies d'escapament, ascensors o refugis. Alimentació III 380-400V + N 50/60Hz per a ventiladors trifàsics de 1,1. ON/AUTO/OFF, disponible també per a la posada en marxa i manteniment.Control remot mitjançant l'accessori PDS REM.Pilots d'estat: PDS CONTROL OK/VENTIL ON/FALLO/INCENDI. rutinàries de manteniment. Maniobra preparada per a activació remota de ventilació de salubritat, mitjançant programador horari. Monitorització de l'estat des de sala de control, mitjançant sortides disponibles, o protocol Modbus. Envoltant metàl·lica. - Comandaments externs, per a control manual a distància de les sèries PDS CONTROL. Repliquen els pilots i selectors, per a aquells casos en què es requereixi control del sistema des d'una ubicació alternativa, típicament accés de l'edifici o escala. Alimentats a través de l'equip de control corresponent. Amb selector protegit amb clau per a control manual. Accessoris reservats per a bombers. Model PDS REM o equivalent Totalment instal·lada i provada. Inclou pp de materials i accessoris per a la correcta instal·lació.</t>
  </si>
  <si>
    <t>PROMAT</t>
  </si>
  <si>
    <t>Subministrament i col·locació de Conducte de fibrosilicat tipus PROMAT o equivalent, incombustible, autoportant, monolític i dimissionable. Consistència al foc RF120, segons plànols de projecte. Per conformar segons diferents formes. Fins i tot reforços mecànics, conformat, segellat, solapaments, unions tipus metu i petit material. Mesura la superfície instal·lada. Inclou suportació mitjançant perfils a coberta plana, amb suports sobre llast de formigó.</t>
  </si>
  <si>
    <t>IBQ6255325R</t>
  </si>
  <si>
    <t>Reixeta per a impulsió o retorn, marca SCHAKO, de la sèrie IB-1 o equivalent, per a muntatge en conductes o sota paret, amb lamel·les deflectores orientables a la cara frontal. Marc i lamel·les en xapa d'acer galvanitzat, en execució estàndard lacat en blanc RAL a definir. Fixació mitjançant muntatge ocult (VM). Opcional: marc de muntatge (E1). Model: IB-Q-01-0625-3 25-N-L000-SB Totalment instal·lat i provat. Fins i tot pp de material i accessoris per a la seva correcta instalacion.</t>
  </si>
  <si>
    <t>PROVES I DOCUMENTACIÓ FINAL</t>
  </si>
  <si>
    <t>01.07.04.08</t>
  </si>
  <si>
    <t>18.06.01</t>
  </si>
  <si>
    <t>Elaboració del projecte de pci amb direcció d'obra visat per col·legi professional (només en cas necessari), pla de seguretat i salut, manuals d'instruccions, plànols, protocols de proves i taulells, certificats, taxes i autorització de la instal·lació de pci per la comunitat d´Extremadura.</t>
  </si>
  <si>
    <t>18.06.02</t>
  </si>
  <si>
    <t>Neteja, repassos de pintura final i senyalització de totes les parts de la instal·lació dacord amb els criteris de la direcció facultativa i de la normativa vigent incloent les canonades, vàlvules, bombes ci, caixes elèctriques de derivació, armaris elèctrics, etc. S'hi inclouen cartells de senyalització tipus müpro, fletxes de flux, rètols i plaques gravades, plaques per a vàlvules i tot mitjà necessari per a la correcta identificació de les parts de la instal·lació.</t>
  </si>
  <si>
    <t>INSTAL·LACIÓ D'ELECTRICITAT</t>
  </si>
  <si>
    <t>ALTA/MITJA TENSIÓ</t>
  </si>
  <si>
    <t>LÍNIES D'ALTA TENSIÓ</t>
  </si>
  <si>
    <t>01.07.05.01.01</t>
  </si>
  <si>
    <t>IE01.02.17</t>
  </si>
  <si>
    <t>Subministrament i muntatge de cable elèctric unipolar, x-volt rh5z1 al, de seccio 240 mm2, cable al voltalene h compact de prysmian normalitzat per endesa. Tipus a rh5z1 amb conductor d'alumini, pantalla de cinta d'alumini i tensió assignada 12/20 kv o 18/30 kv amb aïllament de xlpe i coberta d'altes prestacions. Fabricat amb triple extrusió, amb reticulació d´aïllament millorada en catenària i amb capa semiconductora externa extraïble en fred. Lliure d'halògens, amb baixa emissió de gasos tòxics, nul·la emissió de gasos corrosius i reduïda emissió de fums opacs. Classe de reacció al foc fca. Dissenyat segons uneix 211620.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t>
  </si>
  <si>
    <t>IE01.01.03</t>
  </si>
  <si>
    <t>Subministrament i muntatge de Tub corbable, subministrat en rotllo, de polietilè de doble paret (interior llisa i exterior corrugada), de color taronja, de 200 mm de diàmetre nominal, per a canalització soterrada, resistència a la compressió 250 N, amb grau de protecció IP549 segons UNE 20324, amb fil guia incorporat. Segons UNE-EN 61386-1, UNE-EN 61386-22 i UNE-EN 50086-2-4.. Completament instal·lat. En aquesta partida s'inclou el tetratub de control en rasa segons condicions de companyia subministradora.</t>
  </si>
  <si>
    <t>IE01.01.04</t>
  </si>
  <si>
    <t>Excavació, en rases, de terres de consistència mitjana, realitzada amb mitjans mecànics fins a una profunditat màxima de 4.00 M., fins i tot extracció a les vores i perfilat de fons i laterals. Aquesta partida inclou la demolició del paviment existent Mesura en perfil natural.</t>
  </si>
  <si>
    <t>IE01.01.05</t>
  </si>
  <si>
    <t>Farciment en rases amb terres realitzat amb medis mecànics en tongades de 20 cm. Comprenent: estès, regat i compactat mitjançant pisó manual al 95% proctor normal, fins i tot pP De línia de maó buit senzill i cinta avisadora d'instal·lacions elèctriques. Aquesta partida comprèn la reposició de paviment tipus vorera segons paviment existent Mesurat en perfil compactat.</t>
  </si>
  <si>
    <t>IE01.01.06</t>
  </si>
  <si>
    <t>Formigó hm-20 en rases, per a realització de prisma de canalitzacions realitzat amb mitjans mecànics en tongades de 20 cm. Comprenent estès vibrat i anivellat, fins i tot mitjans auxiliars i mà dobra. Mesura en perfil natural.</t>
  </si>
  <si>
    <t>IE01.01.07</t>
  </si>
  <si>
    <t>Farciment de rasa amb material granular seleccionat, amb gruix no superior a 4 mm., col·locat en fons de rasa per a seient de canalitzacions, fins i tot transport i mà d'obra. Mesura en perfil compactat.</t>
  </si>
  <si>
    <t>IE01.01.08</t>
  </si>
  <si>
    <t>Transport de terres a abocador autoritzat, sense límit de distància, amb camions basculants envelats, incloent-hi càrrega amb mitjans mecànics, humectació del terreny natural i de l'extret durant l'execució dels treballs; Identificació de la destinació de cadascuna de les terres, amb identificació de volums abocats a cada localització, certificats dels diferents abocadors, segons matèries i manteniment de les vies públiques que es facin servir i els accessos a aquestes. Fins i tot taxes d'abocadors. Mesurat el volum en perfil esponjat.</t>
  </si>
  <si>
    <t>IE01.01.09</t>
  </si>
  <si>
    <t>Formació d'arqueta de pas soterrada, de formigó armat ´´in situ´´ ha-25/b/20/i+qb, amb una quantia menor de 40 kg/m3, de dimensions interiors 50x50x100 cm, sobre solera de formigó en massa de 15 cm de gruix, formació de pendent mínima del 2%, amb el mateix tipus de formigó, tancada superiorment amb marc i tapa de fosa classe c-250 segons uneix-en 124. Fins i tot motlle reutilitzable de xapa metàl·lica amortitzable en 20 usos, col·lector de connexió de pvc, de tres entrades i una sortida, amb tapa de registre, per a trobades, assentant-ho convenientment amb el formigó al fons de l'arqueta, connexions de conduccions i acabaments. Totalment muntada, connexionada i provada mitjançant les proves de servei corresponents (incloses en aquest preu), sense incloure l'excavació ni el farciment del trasdós. Inclou: Replanteig de l'arqueta. Eliminació de les terres soltes del fons de l'excavació. Abocament i compactació del formigó en formació de solera. Col·locació del motlle reutilitzable. Abocament i armat compactació del formigó en formació de l'arqueta. Retirada del motlle. Empalmament i rejuntat dels col·lectors a l'arqueta. Farciment de formigó per a formació de pendents i col·locació del col·lector de connexió de pvc al fons de l'arqueta. Col·locació de la tapa i els accessoris. Eliminació de restes, neteja final i retirada de runes. Càrrega de runes sobre camió o contenidor. Realització de proves de servei. Criteri de mesurament del projecte: Nombre d'unitats previstes, segons documentació gràfica de projecte. Criteri de mesurament d'obra: Es mesurarà el nombre d'unitats realment executades segons les especificacions del projecte.</t>
  </si>
  <si>
    <t>CENTRE DE SECCIONAMENT I MESURA</t>
  </si>
  <si>
    <t>01.07.05.01.02</t>
  </si>
  <si>
    <t>IE01.02.02</t>
  </si>
  <si>
    <t>Equip de protecció modular integrat en un armari metàl·lic per a 1 unitat i constituït pels elements que s'hi relacionen, degudament connexionat i cablejat. Inclou: - Relés electrònics de protecció de fases (2) i neutre a temps invers. Extracció i regulació precintables. - Targeta de senyalització. Polsadors d'esborrament, senyalitzacions i proves de bateria. - Polsadors de connexió i desconnexió disjuntors. - Interruptors magnetotèrmics de protecció dels circuits de corrent altern, continu i fallada motor. - Carregador per a bateria de cd.- Ni. De 7 ah/48v. Cc. - Bateria de cd. - Ni. De 7 ah/48v. Cc. 35A/1 seg. - Voltímetre per a la indicació de la tensió de bateria. - Comptadors de trets amb preselecció del nombre de maniobres del disjuntor i posterior bloqueig. - Regleta de bornes per a telecomandament. Completament instal·lat. Marca/model: Ormazabal o equivalent o equivalent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</si>
  <si>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IE01.02.03</t>
  </si>
  <si>
    <t>Unitat de motorització per telecomandament segons endesa, tensió de motorització vcc 48v Equip de control ekoruct. Unitat compacta de telecomandament, ormazabal o equivalent, ekorstp, que inclou l'ekorccp, la bateria i el calaix de control descrits a la memòria que inclouen el programa de control, el connexionat i les proves de funcionament.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</si>
  <si>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IE01.02.04</t>
  </si>
  <si>
    <t>Equip de control ekoruct. Unitat compacta de telecomandament, ormazabal o equivalent, ekorstp, que inclou l'ekorccp, la bateria i el calaix de control descrits a la memòria que inclouen el programa de control, el connexionat i les proves de funcionament.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</si>
  <si>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IE01.02.05</t>
  </si>
  <si>
    <t>Cel·la de línia, cgmcosmos-l. Mòdul metàl·lic de tall i aïllament íntegre en gas, d'ormazabal, schneider o equivalent, preparat per a una eventual immersió, amb les característiques següents: - Un=24 kv - In= 400 a - Icc= 21 ka/ 52,5 ka. -Dimensions: Ample: 365 Mm Fons: 735 Mm Alt: 1740 Mm - Altres característiques constructives: Comandament: Motoritzat tipus bm Totalment muntat i connexionat.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</si>
  <si>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IE01.02.06</t>
  </si>
  <si>
    <t>Cel·la d'acoblament de barres: Cgmcosmos-r. Mòdul metàl·lic de tall i aïllament íntegre en gas, d'ormazabal, schneider o equivalent, preparat per a una eventual immersió, amb les característiques següents: - Un=24 kv - In= 400 a - Icc= 21 ka/ 52,5 ka. -Dimensions: Ample: 450 Mm Fons: 735 Mm Alt: 1740 Mm - Totalment muntat i conexionat.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</si>
  <si>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IE01.02.07</t>
  </si>
  <si>
    <t>Cel·la protecció general: Cgmcosmos-v-24. Mòdul metàl·lic de tall i aïllament íntegre en gas, d'ormazabal o equivalent, preparat per a una eventual immersió, amb les característiques següents: - Un = 24 kv - In = 400 a - Icc = 20 ka / 52,5 ka - Dimensions: Ample : 480 Mm Fons: 850 Mm Alt: 1740 Mm - Altres característiques constructives : Comandament (automàtic): Manual rav. Relé amb calaix de control normes erz. Indicador de presència de tensió i sensors d'intensitat. S'inclouen el muntatge i la connexió. Deixant la unitat completament instal·lada, provada, legalitzada i funcionant S'hi 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</si>
  <si>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IE01.02.08</t>
  </si>
  <si>
    <t>Mesura: Cgmcosmos-m. Mòdul metàl·lic, contenint al seu interior degudament muntats i connectats els aparells i materials adequats, d'ormazabal o equivalent, amb les característiques següents: - Un = 24 kv - Dimensions: Ample: 800 Mm Fons: 1025 Mm Alt: 1740 Mm - S'inclouen a la cel·la tres (3) transformadors de tensió i tres (3) transformadors d'intensitat, per al mesurament d'energia elèctrica consumida, amb les característiques detallades a la memòria. S'inclouen el muntatge i la connexió.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</si>
  <si>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IE01.03.02</t>
  </si>
  <si>
    <t>Cel·la modular de protecció general amb interruptor automàtic cgmcosmos-S, aïllament integral a sf6, vn=24kv, in=630a / icc=20ka. Equipada amb: Interruptor automàtic de tall en buit (cat. E2 s/iec 62271-100), amb comandament manual. Seccionador de tres posicions (cat. E2 s/iec 62271-102), connexió-seccionament-posada a terra, amb comandament manual. Inclou: Indicador presència tensió. Panell de proteccions indirectes s/normes erz-endesa: Calaix de control, incloent bateria d'alimentació de dimensions generals: 440 mm d'alçada, 480 mm d'amplada i 350 mm de fons, contenint al seu interior degudament muntats i connectats els aparells següents i materials : 1 Relé de sobreintensitat (2f+n) i 1 relé de protecció direccional de neutre (67n) Transformador toroïdal, bar-20/1 Inclou tots els accessoris necessaris per a la seva instal·lació. Completament instal·lat i connexionat.</t>
  </si>
  <si>
    <t>IE01.02.10</t>
  </si>
  <si>
    <t>Armari de comptadors cmat-i-endesa. Comptador i mòdem no inclosos o equivalent aprovat. Completament instal·lat i connexionat.</t>
  </si>
  <si>
    <t>IE01.02.11</t>
  </si>
  <si>
    <t>Instal·lació exterior de posada a terra de protecció a l'edifici de transformació, degudament muntada i connexionada, emprant conductor de coure nu. El conductor de coure està unit a piques d´acer cobrejat de 14 mm de diàmetre. Característiques: -Geometria: En rasa -Profunditat: 0.8 M. -Nombre de piques: Quatre. -Longitud de piques: 2 Metres. -Dimensionament de la canalització en rasa: 25 Metres.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</si>
  <si>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IE01.02.12</t>
  </si>
  <si>
    <t>Instal·lació de posada a terra de protecció a l'edifici de transformació, amb el conductor de coure nu, grapat a la paret, i connectat als equips de mt i altres aparells d'aquest edifici, així com una caixa general de terra de protecció segons les normes de la companyia subministradora.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</si>
  <si>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IE01.02.13</t>
  </si>
  <si>
    <t>Cablejat i connexionat des de subestació de gestió fins a cadascun dels elements de control de la instal·lació de centre de transformació, a base de tub acer a l'interior d'edfici, amb cable apte per a la transmissió de dades amb comunicació tipus rs-232 (les instal·lacions que passin per l'exterior de l'edifici seran de construcció estanca), (que compleix amb els criteris de classificació de productes de la construcció segons reglamet cpr 305/2011 i la norma el 50575). Completament instal·lat. Segons plànols i esquemes.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</si>
  <si>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IE01.02.14</t>
  </si>
  <si>
    <t>Subministrament i instal·lació elèctrica completa del centre de seccionament i mesura composta per: Equip d'il·luminació compost per: - Equip d'enllumenat que permeti la suficient visibilitat per executar les maniobres i revisions necessàries en els equips de mT - Equip autònom d'enllumenat d'emergència i senyalització de la sortida del local. Quadre electrico per a instalacion interior Preses de corrent estanques per a instalacion interior Cablejat i canalitzacions interiors completes des de quadre electrico a elements terminals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</si>
  <si>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IE01.02.15</t>
  </si>
  <si>
    <t>Connectors endollables de 400a, roscats en t, tipus k-400-tb per a cable sec d'al. Totalment muntat i connectat.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</si>
  <si>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IE01.02.16</t>
  </si>
  <si>
    <t>Xarxa equipotencial del sòl al centre de seccionament mitjançant un engraellat a tota la superfície, format per rodó de 4 mm de diàmetre en ferro, amb soldadures a les cruïlles, enterrat a 10 centímetres del sòl acabat i connectat a la xarxa de terra de protecció en aT; Instal·lada.</t>
  </si>
  <si>
    <t>IE01.02.18</t>
  </si>
  <si>
    <t>Safata metàl·lica cega precintable, galvanitzada per procediment sendzimir, segons norma uneix 50114 i din 17162, de 500 x 100 mm., de 0,8 mm. D'espessor, amb tapa i pP D'unions, accessoris i suports, completament instal·lada, fins i tot etiquetes de senyalització “perill-alta tensió” en tot el seu recorregut. Deixant la unitat completament instal·lada, provada,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</si>
  <si>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IE01.02.19</t>
  </si>
  <si>
    <t>Realització d'assajos electrics i realitzacio d'informe visada per empresa homologada a at i bt</t>
  </si>
  <si>
    <t>IE01.02.20</t>
  </si>
  <si>
    <t>Realització d'assaigs mecànics per empresa homologada i realització d'informe visat amb els resultats</t>
  </si>
  <si>
    <t>CENTRE DE TRANSFORMACIÓ</t>
  </si>
  <si>
    <t>01.07.05.01.03</t>
  </si>
  <si>
    <t>IE01.03.01</t>
  </si>
  <si>
    <t>Cel·la modular de remuntador de cables d'ormazabal o equivalent aprovat, model cgmcosmos-rc. Vn=24kv. Fins i tot indicador presència de tensió. Inclou tots els accessoris necessaris per instal·lar-los. Completament instal·lat i connexionat.</t>
  </si>
  <si>
    <t>IE01.03.03</t>
  </si>
  <si>
    <t>Cel·la modular de protecció amb ruptofusible cgmcosmos-p, tall i aïllament integral a sf6, interruptor-seccionador de tres posicions (cat. E3 s/iec 62271-103), connexió-seccionament-doble posada a terra. Vn = 24kv, in = 630a / icc = 20ka. Amb comandament manual (classe m1, 1000 maniobres). Inclou indicador presència tensió. Amb tots els accessoris necessaris per a la instal·lació. Completament instal·lat i connexionat.</t>
  </si>
  <si>
    <t>IE01.03.04</t>
  </si>
  <si>
    <t>Subministrament i instal·lació a l'interior del centre de seccionament i/o transformador, dels elements següents: - Instal·lació d'enllumenat interior - Instal·lació de xarxa de terres a l'interior de l'edifici - Elements de seguretat (cartells, guants, subjecció d'elements i banqueta) ) - Instal·lació d'enllumenat d'emergència - Instal·lació de la interconnexió entre la cel·la de mesura i l'armari de comptadors.</t>
  </si>
  <si>
    <t>IE01.03.05</t>
  </si>
  <si>
    <t>Subministrament i muntatge de cable elèctric unipolar, x-volt rh5z1 al, de seccio 95 mm2, cable al voltalene h compact de prysmian normalitzat per endesa. Tipus a rh5z1 amb conductor d'alumini, pantalla de cinta d'alumini i tensió assignada 12/20 kv o 18/30 kv amb aïllament de xlpe i coberta d'altes prestacions. Fabricat amb triple extrusió, amb reticulació d´aïllament millorada en catenària i amb capa semiconductora externa extraïble en fred. Lliure d'halògens, amb baixa emissió de gasos tòxics, nul·la emissió de gasos corrosius i reduïda emissió de fums opacs. Classe de reacció al foc fca. Dissenyat segons uneix 211620.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t>
  </si>
  <si>
    <t>IE01.03.06</t>
  </si>
  <si>
    <t>Xarxa equipotencial del sòl al centre de transformació mitjançant un engraellat a tota la superfície, format per rodó de 4 mm de diàmetre en ferro, amb soldadures a les cruïlles, enterrat a 10 centímetres del sòl acabat i connectat a la xarxa de terra de protecció en aT; Instal·lada.</t>
  </si>
  <si>
    <t>IE01.03.07</t>
  </si>
  <si>
    <t>Transformador trifàsic de distribució, 50 hz per a instal·lació en interior o exterior (s/iec 60076-1), hermètic d'ompliment integral. Transformador de resina colanda del tipus sec. 630 Kva - 15 kv /b2 (420 v en buit) uneix ecodisseny tier 2. Dyn11, enrotllaments at/bt=al/al. Pasatapes del primari del tipus obert (pa). Inclou un termòmetre. Completament muntat i instal·lat</t>
  </si>
  <si>
    <t>IE01.03.08</t>
  </si>
  <si>
    <t>Protecció mitjançant portes desmuntables de xapa cega amb espiell de vidre inastillable, fins i tot perfils de ferro u-100 per a cantoneres en cel·les de transformadors, segons plec condicions, fins i tot rebut de fixacions; Instal·lada i pintada en color a escollir.</t>
  </si>
  <si>
    <t>IE01.03.09</t>
  </si>
  <si>
    <t>Joc de ponts iii de cables mt unipolars d'aïllament sec rhz1, aïllament 12/20 kv, de 95 mm2 en al amb els corresponents elements de connexió; Instal·lat.</t>
  </si>
  <si>
    <t>IE01.03.10</t>
  </si>
  <si>
    <t>Conjunt de 3 connectors endollables en t roscats de 630 a per a cable unipolar sec fins a 240 mm2 al, complet d'accessoris d'unió, fixació i muntatge, segons normes de la companyia subministradora, instal·lat.</t>
  </si>
  <si>
    <t>IE01.03.11</t>
  </si>
  <si>
    <t>Joc de dos carrils per a suport de transformador constituït per perfil u-100 encastat a terra, incloent cues de fre per a fixació del transformador; Instal·lat.</t>
  </si>
  <si>
    <t>IE01.03.12</t>
  </si>
  <si>
    <t>Instal·lació de quadre de control i comandament així com del cablejat, incloent canalització i conductors per al sistema d'avís i tret per temperatura del transformador de potència a través de les sondes pt-100 disponibles a les seves debanades; Tot això instal·lat, provat i funcionant.</t>
  </si>
  <si>
    <t>IE01.03.13</t>
  </si>
  <si>
    <t>Instal·lació de quadre de comandament i cablejat per a alimentació de ventiladors del transformador de potència, incloent canalització i conductors; Tot això instal·lat, provat i funcionant.</t>
  </si>
  <si>
    <t>IE01.03.14</t>
  </si>
  <si>
    <t>Posada a terra de neutre de transformadors, constituïda per piques de terra en filera enllaçades mitjançant conductor de coure nu de 50 mm2, tot enterrat a 80 cm. de profunditat (segons configuració unesa), fins i tot línia principal amb conductor de 1x50mm2 en coure aïllament RV-0,6/1 kv, pont de comprovació, accessoris d'unió fixació i muntatge; Completament muntada i instal·lada.</t>
  </si>
  <si>
    <t>IE01.03.15</t>
  </si>
  <si>
    <t>Xarxa de posada a terra de protecció en alta tensió (ferratges) per a tots els components metàl·lics suport de les instal·lacions al Centre de transformació i xarxa equipotencial del sòl, realitzada mitjançant vareta de coure nu de 8 mm de diàmetre i peces especials de connexió i empalmament, fins i tot elèctrode de posada a terra segons configuració UNESA i plànols del present projecte, format per piques de terra en filera enllaçades mitjançant conductor de coure nu de 50 mm2, tot això enterrat a 80 cm. De profunditat, així com la línia principal amb conductor d'1x50 mm2 en coure amb aïllament RV-0,6/1 kv, pont de comprovació, accessoris d'unió fixació i muntatge; Completament muntada i instal·lada</t>
  </si>
  <si>
    <t>IE01.03.16</t>
  </si>
  <si>
    <t>Conjunt d'elements auxiliars per a senyalització, prevenció i maniobra del centre de transformació, segons memòria i plec de condicions constituït per perxes de senyalització, maniobra i rescat, banqueta aïllant mT, Joc de guants mT Equip de primers auxilis equipat i placa amb protocols d'ús i actuació, etc., fins i tot tauler amb protecció transparent contenint esquema el?Ctric de la instal·lació, placa de cinc regles d?or, reglament de servei, etc; Tot això instal·lat.</t>
  </si>
  <si>
    <t>IE01.03.17</t>
  </si>
  <si>
    <t>Extractor helicoïdal mural marca Sodeca model CJTHT-40-2/4T-2p o equivalent, , amb motor trifàsic 400 v de 6 pols, 1500 W, i 7.950 M3/h, hèlix equilibrada en dos plans, tractament per cataforesi i pintat amb polièster ; Fins i tot persiana de sobrepressió per-800 w, termòstat de regulació, elements de comandament i protecció, així com canalització i cablatge per a la seva alimentació; Complet d'accessoris d'unió i de fixació; Instal·lat.</t>
  </si>
  <si>
    <t>IE01.03.18</t>
  </si>
  <si>
    <t>Circuit trifàsic instal·lat amb cable de coure rz1-k(es) 0,6 / 1kv cpr cca-s1b, d1, 4x1x240 mm“, que compleix els criteris de classificació de productes de la construcció segons reglamet cpr 305/2011 i la norma el 50575, amb part proporcional d'elements de connexió. Instal·lat sobre safata. Totalment instal·lat, provat, legalitzat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</si>
  <si>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IE01.03.19</t>
  </si>
  <si>
    <t>Subministrament i muntatge de quadre general denominat quadre de baixa tensió en centre de transformació, realitzat segons memòria, plànols i esquemes unifilars, amb materials d'ABB, SCHENEIDER, SIEMMENS o equivalent aprovat, muntat i instal·lat, complint les especificacions de la memòria i plec de condicions, fins i tot espai de reserva del 20%, lents de contacte, etiqueters, cablejat, canaletes de distribució interiors, bornes d'entrada i sortida, elements anticissallants, identificadors, esquema mimètic sobre els panells i material auxiliar, deixant la unitat completament instal·lada, provada, regulada ,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</si>
  <si>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IE01.03.20</t>
  </si>
  <si>
    <t>Subministrament i muntatge de bateria de condensadors fixa, per a correcció del factor de potència en ct, de schneider electric o equivalent, de 50 kvar., amb armari a4 (fixació al terra), amb filtratge d'harmònics, per a transformador. Característiques: - Tensió assignada: 400 V trifàsics a 50 hz. - Freqüència de sintonització de cada esglaó: 215 Hz. - Tolerància sobre la capacitat: 0,+10%. - Esglaó format per: - Condensador varplus² (sobredimensionat a 480 v) amb sistema de seguretat hq: (Fusible hpc, membrana de sobrepressió, resistència de descàrrega: 50 V 1 minut) - Contactors telemecanique o equivalent, específics per a la maniobra de condensadors. - Compact ns. - Regulador denergia reactiva sèrie varlogic. - Nivell d´aïllament: 0,66 Kv. - Resistència 50 hz 1 minut: 2,5 Kv. - Corrent màxim admissible: 1,3 In (400 v). - Valor de la ICC de l'embarrat: 35 Ka, 1 seg. - Tensió màxima admissible (8 de cada 24 hores, segons iec 60831): 10%Un. - Grau de protecció: Ip-21. - Autotransformador 400/230 v integrat. - Protecció contra contactes directes (porta oberta) - Normes: Iec 439-1, iec 61921. Fins i tot accessoris i petit material auxiliar; Deixant la unitat completament instal·lada, provada, regulada, legalitzada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</si>
  <si>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IE01.03.21</t>
  </si>
  <si>
    <t>Subministrament i muntatge de mL De safata de xapa metàl·lica perforada tipus pemsaband lx, marca pemsa ref. 75224400 o equivalent aprovat, amb vora de seguretat perfilada i base perforada i embotida, fabricada a partir de xapa d'acer al carboni segons uneix-en 10327:07, Dimensions 100x400 mm i 3.05 M de longitud, , Certificat d'assaig de resistència al foc e60, segons din 4102-12, marcat n d'aenor, i acabat anticorrosió galvanitzat sendzimir segons une-en 10327. Fins i tot part proporcional de suports omega o reforçats, originals de pemsa, i altres accessoris necessaris de connexió, curvatura, pujades i baixa. Connectat amb cable de coure nu de 16mm2, incloent tots els elements de connexió. Tot això d'acord amb la norma uneix-en-61537 segons el marcatge d'aenor. Completament instal·lat.</t>
  </si>
  <si>
    <t>PROVES, VERIFICACIÓ I LEGALITZACIÓ DE LA INSTAL·LACIÓ</t>
  </si>
  <si>
    <t>01.07.05.01.04</t>
  </si>
  <si>
    <t>IE01010401</t>
  </si>
  <si>
    <t>Legalització completa de la instal·lació amb pagament de taxes a indústria fins a la consecució de l'autorització de posada en funcionament.</t>
  </si>
  <si>
    <t>BAIXA TENSIÓ</t>
  </si>
  <si>
    <t>QUADRES ELÈCTRICS</t>
  </si>
  <si>
    <t>Subnivell</t>
  </si>
  <si>
    <t>QUADRE GENERAL BAIXA TENSIÓ</t>
  </si>
  <si>
    <t>01.07.05.02.01.01</t>
  </si>
  <si>
    <t>CGBT</t>
  </si>
  <si>
    <t>Quadre elèctric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Es deixarà una reserva d'espai com a mínim un 30% per a possibles ampliacions. Completament instal·lat, connexionat i funcionant. Incloent eines auxiliars addicionals necessàries per a la construcció, la posada en funcionament i la instal·lació inclosa en paret, terra o bancada segons indicacions d'arquitectura.</t>
  </si>
  <si>
    <t>17.2.1.9</t>
  </si>
  <si>
    <t>Bateries amb filtres de rebuig optim fr4-350-440 (r5e432) per a la compensació denergia reactiva en xarxes on Els nivells de càrregues són fluctuants i el contingut dharmònics és elevat i hi ha un risc de ressonància. Les variacions de potència són relativament lentes (de l'ordre de segons) amb la qual cosa la maniobra es fa mitjançant contactors. Totalment muntat i connectat.</t>
  </si>
  <si>
    <t>QUADRES SECUNDARIS  EDIFICI</t>
  </si>
  <si>
    <t>01.07.05.02.01.02</t>
  </si>
  <si>
    <t>CS-FIO0ES</t>
  </si>
  <si>
    <t>Quadre elèctric CS-MATERNO/INFANTIL P3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</si>
  <si>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CS-OFFICE</t>
  </si>
  <si>
    <t>Quadre elèctric CS-OFFICE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</si>
  <si>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CS-RACKP3</t>
  </si>
  <si>
    <t>Quadre elèctric CS-RACK P3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</si>
  <si>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CS-ADULTOP3</t>
  </si>
  <si>
    <t>Quadre elèctric CS-ADULTS P3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</si>
  <si>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CS-RACKP2</t>
  </si>
  <si>
    <t>Quadre elèctric CS-RACK P2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</si>
  <si>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CS-P2</t>
  </si>
  <si>
    <t>Quadre elèctric CS P2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</si>
  <si>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CS-FIO0EQ</t>
  </si>
  <si>
    <t>Quadre elèctric CS-MATERNO/INFANTIL P1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</si>
  <si>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CS-TALLERS</t>
  </si>
  <si>
    <t>Quadre elèctric CS TALLERS/MAGATZEMS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</si>
  <si>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CS-PBAIXA</t>
  </si>
  <si>
    <t>Quadre elèctric CS PLANTA BAIXA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</si>
  <si>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CS-CAS</t>
  </si>
  <si>
    <t>Quadre elèctric CS CAS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</si>
  <si>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CS-GFJBQ</t>
  </si>
  <si>
    <t>Quadre elèctric CS-RACK BAIXA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</si>
  <si>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CS-HIDRICA</t>
  </si>
  <si>
    <t>Quadre elèctric CS HÍDRICA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</si>
  <si>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CS-GPI</t>
  </si>
  <si>
    <t>Quadre elèctric CS GPI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</si>
  <si>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CS-AGORA</t>
  </si>
  <si>
    <t>Quadre elèctric CS AGORA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</si>
  <si>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CS-C7FIEH</t>
  </si>
  <si>
    <t>Quadre elèctric CS CLIMA COBERTA BOMBES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</si>
  <si>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CS-E86CMM</t>
  </si>
  <si>
    <t>Quadre elèctric CS CLIMA COBERTA PRINCIPAL segons esquemes unifilars. Siemens, schneider o equivalent aprovat per la dF. Segons esquema unifilar incloent analitzadors de xarxes, a més d'elements auxiliars com borners, terminals, punteres, barra de terra i cablejat de terra, esquema unifilar en paper i tots els elements auxiliars addicionals especificacions al plec de condicions de projecte. Completament instal·lat, connexionat i funcionant. Incloent eines auxiliars addicionals necessàries per a la construcció, la posada en funcionament i la instal·lació inclosa en paret, terra o bancada segons indicacions d'arquitectura.</t>
  </si>
  <si>
    <t>LINIES ELÈCTRIQUES DE POTÈNCIA</t>
  </si>
  <si>
    <t>01.07.05.02.02</t>
  </si>
  <si>
    <t>UPEP8122</t>
  </si>
  <si>
    <t>Subministrament i muntatge de m. de Safata portacables de reixeta tipus Rejiband, marca PEMSA, fabricada en acer al carboni segons UNE 10016-2:94 (prox. UNE-EN ISO 16120), dimensions 200x60 mm i 3 m de longitud, ref. 60212200 amb vora de seguretat, certificat d'assaig de resistència al foc E90, segons DIN 4102-12, marcat N d'AENOR, i sistema de protecció Electrozincat segons UNE-EN-ISO-2081 lliure de crom hexavalent. Fins i tot part proporcional de suports Omega o Reforçats, originals de PEMSA, i altres accessoris necessaris. Tot això d'acord amb la norma UNE-EN-61537 segons el Marcat N d'AENOR.</t>
  </si>
  <si>
    <t>UPEP8172</t>
  </si>
  <si>
    <t>Subministrament i muntatge de m. de Safata portacables de reixeta tipus Rejiband, marca PEMSA, fabricada en acer al carboni segons UNE 10016-2:94 (prox. UNE-EN ISO 16120), dimensions 300x60 mm i 3 m de longitud, ref. 60212300 amb vora de seguretat, certificat d'assaig de resistència al foc E90, segons DIN 4102-12, marcat N d'AENOR, i sistema de protecció Electrozincat segons UNE-EN-ISO-2081 lliure de crom hexavalent. Fins i tot part proporcional de suports Omega o Reforçats, originals de PEMSA, i altres accessoris necessaris. Tot això d'acord amb la norma UNE-EN-61537 segons el Marcat N d'AENOR.</t>
  </si>
  <si>
    <t>UPEO2C72</t>
  </si>
  <si>
    <t>Subministrament i muntatge de m. de Safata portacables de xapa metàl·lica perforada tipus Pemsaband One perforada amb tapa, marca PEMSA, amb vora de seguretat perfilada i base perforada i embotida, fabricada en acer al carboni segons UNE-EN 10.130:08, dimensions 60x300 mm i 3,05 m ref. 75832300, certificat d'assaig de resistència al foc E60, segons DIN 4102-12, marcat N d'AENOR, i sistema de protecció Galvanitzat en Calent segons UNE-ISO 1461:99, amb gruix mitjà de la capa protectora de 70 micres. Fins i tot part proporcional de suports Omega o Reforçats, originals de PEMSA, i altres accessoris necessaris. Tot això d'acord amb la norma UNE-EN-61537 segons el Marcat N d'AENOR.</t>
  </si>
  <si>
    <t>02.03.03B</t>
  </si>
  <si>
    <t>Circuit monofàsic instal·lat amb cable de coure RZ1-K (AS) 0,6/1KV CPR CCA-S1B, D1, A1 de 3x6 mm2 de secció (f+n+tt)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</si>
  <si>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02.03.06</t>
  </si>
  <si>
    <t>Circuit trifàsic instal·lat amb cable de coure RZ1-K (AS) 0,6/1KV CPR CCA-S1B, D1, A1 de 5x6 mm2 de secció (3f+n+tt)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</si>
  <si>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02.03.07</t>
  </si>
  <si>
    <t>Circuit trifàsic instal·lat amb cable de coure RZ1-K (AS) 0,6/1KV CPR CCA-S1B, D1, A1 de 5x10 mm2 de secció (3f+n+tt)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</si>
  <si>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02.03.07B</t>
  </si>
  <si>
    <t>Circuit trifàsic instal·lat amb cable de coure RZ1-K (AS) 0,6/1KV CPR CCA-S1B, D1, A1 de 5x16 mm2 de secció (3f+n+tt)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</si>
  <si>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02.03.07C</t>
  </si>
  <si>
    <t>Circuit trifàsic instal·lat amb cable de coure RZ1-K (AS) 0,6/1KV CPR CCA-S1B, D1, A1 de 5x25 mm2 de secció (3f+n+tt)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</si>
  <si>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17L1077</t>
  </si>
  <si>
    <t>Ml. de subministrament, instal·lació i posada en marxa de Cable amb conductor de coure 4x1x120+TT mm2 de secció. s/UNE 21.123, en correspondència amb la IEC-60502. De designació UNE RZ1-K 0.6/1kv. Amb aïllament de polietilè reticulat (XLPE), coberta exterior a base de poliolefines (Z1). Cablejat conforme EN 50575:2014+A1:2016, UNE 21031-3 i UNE 21176; amb marcatge CE i Declaració de Prestacions (CPR) segons Reglament Europeu (UE) 305/2011. Satisfà les normes de la UNE EN 50.265-2-1 quant a no propagació de flama i no propagació d'incendis s/UNE EN 50.266-2-4. Baixa emissió de gasos corrosius s/50267 (zero halògens s/UNE EN 50.267 -2-1), baixa emissió de fums UNEIX EN 50.268. Marca EXZHELLENT-X RDt-K 0,6/1 kV de General Cable o similar, amb part proporcional de terminals, caixes de derivació aïllant ip.55 amb tapa cargolada i entrades elàstiques o ràcords roscats i accessoris. Completament instal·lat.</t>
  </si>
  <si>
    <t>17L1078</t>
  </si>
  <si>
    <t>Ml. de subministrament, instal·lació i posada en marxa de Cable amb conductor de coure 4x1x150+TT mm2 de secció. s/UNE 21.123, en correspondència amb la IEC-60502. De designació UNE RZ1-K 0.6/1kv. Amb aïllament de polietilè reticulat (XLPE), coberta exterior a base de poliolefines (Z1). Cablejat conforme EN 50575:2014+A1:2016, UNE 21031-3 i UNE 21176; amb marcatge CE i Declaració de Prestacions (CPR) segons Reglament Europeu (UE) 305/2011. Satisfà les normes de la UNE EN 50.265-2-1 quant a no propagació de flama i no propagació d'incendis s/UNE EN 50.266-2-4. Baixa emissió de gasos corrosius s/50267 (zero halògens s/UNE EN 50.267 -2-1), baixa emissió de fums UNEIX EN 50.268. Marca EXZHELLENT-X RDt-K 0,6/1 kV de General Cable o similar, amb part proporcional de terminals, caixes de derivació aïllant ip.55 amb tapa cargolada i entrades elàstiques o ràcords roscats i accessoris. Completament instal·lat.</t>
  </si>
  <si>
    <t>02.03.13</t>
  </si>
  <si>
    <t>ML</t>
  </si>
  <si>
    <t>Ml. de subministrament, instal·lació i posada en marxa de Cable amb conductor de coure 4x1x185+TT mm2 de secció. s/UNE 21.123, en correspondència amb la IEC-60502. De designació UNE RZ1-K 0.6/1kv. Amb aïllament de polietilè reticulat (XLPE), coberta exterior a base de poliolefines (Z1). Cablejat conforme EN 50575:2014+A1:2016, UNE 21031-3 i UNE 21176; amb marcatge CE i Declaració de Prestacions (CPR) segons Reglament Europeu (UE) 305/2011. Satisfà les normes de la UNE EN 50.265-2-1 quant a no propagació de flama i no propagació d'incendis s/UNE EN 50.266-2-4. Baixa emissió de gasos corrosius s/50267 (zero halògens s/UNE EN 50.267 -2-1), baixa emissió de fums UNEIX EN 50.268. Marca EXZHELLENT-X RDt-K 0,6/1 kV de General Cable o similar, amb part proporcional de terminals, caixes de derivació aïllant ip.55 amb tapa cargolada i entrades elàstiques o ràcords roscats i accessoris. Completament instal·lat.</t>
  </si>
  <si>
    <t>17L1163</t>
  </si>
  <si>
    <t>Ml. de subministrament, instal·lació i posada en marxa de Cable amb conductor de coure 3x6+TT mm2 AS+ de secció. s/UNE 21.123, en correspondència amb la IEC-60502. De designació UNE SZ1-K (AS+) 0.6/1kv. Amb aïllament de polietilè reticulat (XLPE), coberta exterior a base de poliolefines (Z1). Cablejat conforme EN 50575:2014+A1:2016, UNE 21031-3 i UNE 21176; amb marcatge CE i Declaració de Prestacions (CPR) segons Reglament Europeu (UE) 305/2011. Satisfà les normes de la UNE EN 50.265-2-1 quant a no propagació de flama i no propagació d'incendis s/UNE EN 50.266-2-4. Baixa emissió de gasos corrosius s/50267 (zero halògens s/UNE EN 50.267 -2-1), baixa emissió de fums UNEIX EN 50.268. Marca EXZHELLENT-X RDt-K 0,6/1 kV de General Cable o similar, amb part proporcional de terminals, caixes de derivació aïllant ip.55 amb tapa cargolada i entrades elàstiques o ràcords roscats i accessoris. Completament instal·lat.</t>
  </si>
  <si>
    <t>17L1169</t>
  </si>
  <si>
    <t>Ml. de subministrament, instal·lació i posada en marxa de Cable amb conductor de coure 5x6+TT mm2 de secció. s/UNE 21.123, en correspondència amb la IEC-60502. De designació UNE SZ1-K (AS+) 0.6/1kv. Amb aïllament de polietilè reticulat (XLPE), coberta exterior a base de poliolefines (Z1). Cablejat conforme EN 50575:2014+A1:2016, UNE 21031-3 i UNE 21176; amb marcatge CE i Declaració de Prestacions (CPR) segons Reglament Europeu (UE) 305/2011. 2-4.Baixa emissió de gasos corrosius s/50267 (zero halògens s/UNE EN 50.267-2-1), baixa emissió de fums UNE EN 50.268. Marca EXZHELLENT-X RDt-K 0,6/1 kV de General Cable o similar, amb part proporcional de terminals, caixes de derivació aïllant ip.55 amb tapa cargolada i entrades elàstiques o ràcords roscats i accessoris. Completament instal·lat.</t>
  </si>
  <si>
    <t>17L1170</t>
  </si>
  <si>
    <t>Ml. de subministrament, instal·lació i posada en marxa de Cable amb conductor de coure 5x10+TT mm2 de secció. s/UNE 21.123, en correspondència amb la IEC-60502. De designació UNE SZ1-K (AS+) 0.6/1kv. Amb aïllament de polietilè reticulat (XLPE), coberta exterior a base de poliolefines (Z1). Cablejat conforme EN 50575:2014+A1:2016, UNE 21031-3 i UNE 21176; amb marcatge CE i Declaració de Prestacions (CPR) segons Reglament Europeu (UE) 305/2011. 2-4.Baixa emissió de gasos corrosius s/50267 (zero halògens s/UNE EN 50.267-2-1), baixa emissió de fums UNE EN 50.268. Marca EXZHELLENT-X RDt-K 0,6/1 kV de General Cable o similar, amb part proporcional de terminals, caixes de derivació aïllant ip.55 amb tapa cargolada i entrades elàstiques o ràcords roscats i accessoris. Completament instal·lat.</t>
  </si>
  <si>
    <t>17L1175</t>
  </si>
  <si>
    <t>Ml. de subministrament, instal·lació i posada en marxa de Cable amb conductor de coure 4x(1x70)+TT mm2 de secció. s/UNE 21.123, en correspondència amb la IEC-60502. De designació UNE SZ1-K (AS+) 0.6/1kv. Amb aïllament de polietilè reticulat (XLPE), coberta exterior a base de poliolefines (Z1). Cablejat conforme EN 50575:2014+A1:2016, UNE 21031-3 i UNE 21176; amb marcatge CE i Declaració de Prestacions (CPR) segons Reglament Europeu (UE) 305/2011. 2-4.Baixa emissió de gasos corrosius s/50267 (zero halògens s/UNE EN 50.267-2-1), baixa emissió de fums UNE EN 50.268. Marca EXZHELLENT-X RDt-K 0,6/1 kV de General Cable o similar, amb part proporcional de terminals, caixes de derivació aïllant ip.55 amb tapa cargolada i entrades elàstiques o ràcords roscats i accessoris. Completament instal·lat.</t>
  </si>
  <si>
    <t>DISTRIBUCIONS A PLANTA</t>
  </si>
  <si>
    <t>01.07.05.02.03</t>
  </si>
  <si>
    <t>DEBCHBA3G2.5</t>
  </si>
  <si>
    <t>Circuit monofàsic instal·lat amb cable de RZ1-K (AS) 0,6/1KV CPR CCA-S1B, D1, A1 de 3x2,5 mm2 de secció (f+n+tt) de 0.6/1 Kv, del tipus no propadador del incendi i amb emissió de fums i opacitat reduïda que compleix amb els criteris de classificació de productes de la construcció segons reglamet cpr 305/2011 i la norma en 50575, fins i tot pP De caixes de derivació, regletes, suports, petit material.Mesura la longitud instal·lada, connexionada i provada.</t>
  </si>
  <si>
    <t>DEBCHBA3G4</t>
  </si>
  <si>
    <t>Circuit monofàsic instal·lat amb cable de coure RZ1-K (AS) 0,6/1KV CPR CCA-S1B, D1, A1 de 3x4 mm2 de secció (f+n+tt) de 0.6/1 Kv, del tipus no propadador de l'incendi i amb emissió de fums i opacitat reduïda que compleix amb els criteris de classificació de productes de la construcció segons reglamet cpr 305/2011 i la norma en 50575, fins i tot pP De caixes de derivació, regletes, suports, petit material. Mesura la longitud instal·lada , connexionada i provada.</t>
  </si>
  <si>
    <t>02.03.04</t>
  </si>
  <si>
    <t>Circuit trifàsic instal·lat amb cable de coure RZ1-K (AS) 0,6/1KV CPR CCA-S1B, D1, A1 de 5x2,5 mm2 de secció (3f+n+tt) de 0.6/1 Kv, del tipus no propadador de l'incendi i amb emissió de fums i opacitat reduïda que compleix amb els criteris de classificació de productes de la construcció segons reglamet cpr 305/2011 i la norma el 50575, fins i tot pP De caixes de derivació, regletes, suports, petit material. longitud instal·lada, connexionada i provada.</t>
  </si>
  <si>
    <t>02.03.09</t>
  </si>
  <si>
    <t>Ml. de subministrament, instal·lació i posada en marxa de Cable amb conductor de coure 4x1x70+TT mm2 de secció. s/UNE 21.123, en correspondència amb la IEC-60502. De designació UNE RZ1-K 0.6/1kv. Amb aïllament de polietilè reticulat (XLPE), coberta exterior a base de poliolefines (Z1). Cablejat conforme EN 50575:2014+A1:2016, UNE 21031-3 i UNE 21176; amb marcatge CE i Declaració de Prestacions (CPR) segons Reglament Europeu (UE) 305/2011. Satisfà les normes de la UNE EN 50.265-2-1 quant a no propagació de flama i no propagació d'incendis s/UNE EN 50.266-2-4. Baixa emissió de gasos corrosius s/50267 (zero halògens s/UNE EN 50.267 -2-1), baixa emissió de fums UNEIX EN 50.268. Marca EXZHELLENT-X RDt-K 0,6/1 kV de General Cable o similar, amb part proporcional de terminals, caixes de derivació aïllant ip.55 amb tapa cargolada i entrades elàstiques o ràcords roscats i accessoris. Completament instal·lat.</t>
  </si>
  <si>
    <t>PTOLUZ81R</t>
  </si>
  <si>
    <t>Alimentació per a pt de llum realitzat amb cable h07z1-k cpr cca-s1b, d1, a1 de 3x2,5 mm2 de secció (f+n+tt) de 450/750 v, del tipus no propadador de l'incendi i amb emissió de fums i opacitat reduïda que compleix amb els criteris de classificació de productes de la construcció segons reglamet cpr 305/2011 i la norma en 50575, En aquesta partida s'inclou l'alimentació completa des de quadre elèctric i en qualsevol cas des de la caixa de derivació des de safata fins la lluminària i des d'aquesta a l'interruptor, polsador o element de control incloent també la part proporcional de tub flexible de 20 mm, regletes, suports, petit material. Mesura la longitud instal·lada, connexionada i provada.</t>
  </si>
  <si>
    <t>PTOFOR5AR</t>
  </si>
  <si>
    <t>Alimentació per a pt de força realitzat amb cable h07z1-k cpr cca-s1b, d1, a1 de 3x2,5 mm2 de secció (f+n+tt) de 450/750 v, del tipus no propadador de l'incendi i amb emissió de fums i opacitat reduïda que compleix amb els criteris de classificació de productes de la construcció segons reglamet cpr 305/2011 i la norma en 50575, En aquesta partida s'inclou l'alimentació des de la caixa de derivació des de safata fins a la presa de corrent o lloc de treball, incloent també la part proporcional de tub flexible de 20 mm, regletes, suports, petit material. Mesura la longitud instal·lada, connexionada i provada.</t>
  </si>
  <si>
    <t>DEBMBL1</t>
  </si>
  <si>
    <t>Subministrament i muntatge d'interruptor de 10a, de la sèrie corresponent a la instal·lada a cada planta abb o simon. Compost per mecanisme, tecla, embellidors, caixa per encastar estàndard i accessoris, fins i tot connexionat. Mesura la unitat instal·lada i provada.</t>
  </si>
  <si>
    <t>DEBMBL1.EST</t>
  </si>
  <si>
    <t>Subministrament i muntatge d'interruptor de 10a estanc, de la sèrie corresponent a la instal·lada a cada planta abb o simon. Compost per mecanisme, tecla, embellidors, caixa de superfície estanca i accessoris, fins i tot connexionat. Mesura la unitat instal·lada i provada.</t>
  </si>
  <si>
    <t>DEBMBL1.1</t>
  </si>
  <si>
    <t>Subministrament i muntatge de commutador de 10a, de la sèrie corresponent a la instal·lada a cada planta abb o simon. Compost per mecanisme, tecla, embellidors, caixa per encastar estàndard i accessoris, fins i tot connexionat. Mesura la unitat instal·lada i provada.</t>
  </si>
  <si>
    <t>DEBMDM</t>
  </si>
  <si>
    <t>Subministrament i muntatge de detector de moviment, marca niessen sèrie master 220 º o equivalent. Compost per mecanisme, embellidors, caixa per encastar estàndard i accessoris, fins i tot connexionat. La partida inclou part proporcional de cablejat, tub i accessoris des d'element terminal i fins a caixa de derivació des de safata Mesura la unitat instal·lada i provada.</t>
  </si>
  <si>
    <t>DEBMDM.1</t>
  </si>
  <si>
    <t>Subministrament i col·locació de sensor d'ous diürna per a la regulació de la il·luminació. Mesura la unitat instal·lada i provada.</t>
  </si>
  <si>
    <t>19020325_PN</t>
  </si>
  <si>
    <t>Quadre d'encesa per a tres encesos tipus Niessen Zenit o equivalent, muntada sobre caixa d'encastar dotada de cargols, amb conductors de coure de 2,5 mm², aïllament 07Z1-K sota tub de PVC corrugat GP 5, fins i tot alimentació a aparell d'il·luminació completament instal·lat. Nota: els cables compliran amb els criteris de classificació de productes de la construcció segons Reglamet CPR 305/2011 i la norma EN 50575</t>
  </si>
  <si>
    <t>DEBMBL3.1</t>
  </si>
  <si>
    <t>Subministrament i muntatge de base d'endoll de 16a, de la sèrie corresponent a la instal·lada a cada planta abb o simon. Compost per mecanisme, embellidors, caixa d'encastar i accessoris, fins i tot connexionat. Aquesta partida inclou l'alimentació elèctrica des de la caixa de derivació en safata al passadís fins a l'element terminal en aquest cas la presa de corrent. Mesura la unitat instal·lada i provada.</t>
  </si>
  <si>
    <t>DEBMBL3.1EST</t>
  </si>
  <si>
    <t>Subministrament i muntatge de base d'endoll de 16 estanca, marca jung sèrie ls990 color blanc alpí o equivalent. Compost per mecanisme, embellidors, caixa d'encastar i accessoris, fins i tot connexionat. Aquesta partida inclou l'alimentació elèctrica des de la caixa de derivació en safata al passadís fins a l'element terminal en aquest cas la presa de corrent. Mesura la unitat instal·lada i provada.</t>
  </si>
  <si>
    <t>DEBMBL3.1B</t>
  </si>
  <si>
    <t>Subministrament i muntatge mecanisme connexió eixugamans, de la sèrie corresponent a la instal·lada a cada planta abb o simon. Compost per mecanisme, embellidors, caixa d'encastar i accessoris, fins i tot connexionat. Aquesta partida inclou l'alimentació elèctrica des de la caixa de derivació en safata al passadís fins a l'element terminal en aquest cas la presa de corrent. Mesura la unitat instal·lada i provada.</t>
  </si>
  <si>
    <t>19020308_PN</t>
  </si>
  <si>
    <t>Ut. Subministrament i instal·lació de Presa Multifuncio amb caixa de mecanismes SIMON CONNECT per a lloc de treball de muntatge d'encastar o sobreposar, equipat amb: - 2 preses de corrent doble color blanc del tipus schuco 16 A 250 V - 2 preses de corrent doble color vermella del tipus schuco 16 A 250 V - 2 placa inclinada 45 º amb guardapols per muntar 1 RJ45 inclosos - 1 marc embellidor i caixa. Incloent fins a 10 metres de tub rígid de PVC, o flexible M20, encastat o sobreposat, 10 metres de cable d'alimentació de 3x2,5m2 de Cu pata preses netes i 10 metres de preses de SAI, per a alimentació elèctrica de XARXA i SAI conforme a 50575:2014+A1:2016, UNE 21031-3 i UNE 21176; amb marcatge CE i Declaració de Prestacions (CPR) segons Reglament Europeu (UE) 305/2011., i amb aïllament de XLPE i coberta d'EPR per a 1.000 V, fins i tot part proporcional de petit material, inclosos tots els elements necessaris per a completa execució. Perfectament acabat segons condicions de projecte. fins i tot part proporcional de fregues i ajuts de paleta.</t>
  </si>
  <si>
    <t>19020309_PN</t>
  </si>
  <si>
    <t>Ut. Subministrament i instal·lació de Presa Multifuncio amb caixa de mecanismes SIMON CONNECT per a lloc de treball de muntatge encastat a terra, equipat amb: - 2 preses de corrent doble color blanc del tipus schuco 16 A 250 V - 2 preses de corrent doble color vermell del tipus schuco 16 A 250 V - 2 placa inclinada 45º amb guardapols per muntar 1 RJ45 inclosos - 1 marc embellidor i caixa. Incloent fins a 10 metres de tub rígid de PVC, o flexible M20, encastat o sobreposat, 10 metres de cable d'alimentació de 3x2,5m2 de Cu pata preses netes i 10 metres de preses de SAI, per a alimentació elèctrica de XARXA i SAI conforme a 50575:2014+A1:2016, UNE 21031-3 i UNE 21176; amb marcatge CE i Declaració de Prestacions (CPR) segons Reglament Europeu (UE) 305/2011., i amb aïllament de XLPE i coberta d'EPR per a 1.000 V, fins i tot part proporcional de petit material, inclosos tots els elements necessaris per a completa execució. Perfectament acabat segons condicions de projecte. fins i tot part proporcional de fregues i ajuts de paleta.</t>
  </si>
  <si>
    <t>19043GVV</t>
  </si>
  <si>
    <t>Ut. Subministrament i instal·lació de Presa Multifuncio amb caixa de mecanismes SIMON CONNECT per a lloc d'impressora de muntatge d'encastar o sobreposar, equipat amb: - 2 preses de corrent doble color blanc del tipus schuco 16 A 250 V - 2 preses de corrent doble color vermella del tipus schuco 16 A 250 V - 2 placa inclinada 45 º amb guardapols per muntar 1 RJ45 inclosos - 1 marc embellidor i caixa. Incloent fins a 10 metres de tub rígid de PVC, o flexible M20, encastat o sobreposat, 10 metres de cable d'alimentació de 3x2,5m2 de Cu pata preses netes i 10 metres de preses de SAI, per a alimentació elèctrica de XARXA i SAI conforme a 50575:2014+A1:2016, UNE 21031-3 i UNE 21176; amb marcatge CE i Declaració de Prestacions (CPR) segons Reglament Europeu (UE) 305/2011., i amb aïllament de XLPE i coberta d'EPR per a 1.000 V, fins i tot part proporcional de petit material, inclosos tots els elements necessaris per a completa execució. Perfectament acabat segons condicions de projecte. fins i tot part proporcional de fregues i ajuts de paleta.</t>
  </si>
  <si>
    <t>UJNG49</t>
  </si>
  <si>
    <t>Subministrament de mecanisme interruptor per a persianes-screen, execució encastada, marca JUNG sèrie LS 990, color BLANC ALPINO, fixat al parament, connectat i provat per a ordre de servei. La partida inclou caixes d'encastar, els suports, mecanisme ref. 509 VU, tecla per a persiana ref. LS 995 P WW, i marcs necessaris i l'apart proporcional de cable d'alimentació 1,5mm2 o 2.5mm2, així com la part proporcional de tub d'acer o plàstic, caixes de derivació metàl·liques o plàstiques i accessoris des de quadre o caixa. Segons memòria i plànols.</t>
  </si>
  <si>
    <t>E68</t>
  </si>
  <si>
    <t>Una connexió equipotencial local suplementària ha d'unir el conductor de protecció associat amb les parts conductores accessibles dels equips de classe i als volums 1, 2 i 3, incloses les preses de corrent i les següents parts conductores externes dels volums 0, 1, 2 i 3: - Canalitzacions metàl·liques dels serveis de subministrament i desguassos (per exemple aigua, gas). - Canalitzacions metàl·liques de calefaccions centralitzades i sistemes daire condicionat. - Parts metàl·liques accessibles de lestructura de ledifici. Els marcs metàl·lics de portes, finestres i similars no es consideren parts externes accessibles, tret que estiguin connectades a l'estructura metàl·lica de l'edifici. - Altres parts conductores externes, per exemple parts que són susceptibles de transferir tensions. Aquests requisits no s'apliquen al volum 3 en recintes on hi hagi una cabina de dutxa prefabricada amb els seus propis sistemes de drenatge, diferents d'una cambra de bany, per exemple un dormitori. Les banyeres i les dutxes metàl·liques s'han de considerar parts conductores externes susceptibles de transferir tensions, llevat que s'instal·lin de manera que quedin aïllades de l'estructura i d'altres parts metàl·liques de l'edifici. Les banyeres i les dutxes metàl·liques es poden considerar aïllades de l'edifici si la resistència d'aïllament entre l'àrea dels banys i les dutxes i l'estructura de l'edifici, mesurat d'acord amb la norma uneix 20.460-6-61, Annex a, és de com a mínim 100 quilohms.</t>
  </si>
  <si>
    <t>CONEX3FN</t>
  </si>
  <si>
    <t>Subministrament i muntatge punt de connexió trifàsic en caixa encastada. Compost per mecanisme, embellidors, caixa d'encastar i accessoris, fins i tot connexionat. Mesura la unitat instal·lada i provada.</t>
  </si>
  <si>
    <t>CONEXFN</t>
  </si>
  <si>
    <t>Subministrament i muntatge punt de connexió monofàsic en caixa encastada. Compost per mecanisme, embellidors, caixa d'encastar i accessoris, fins i tot connexionat i cablejat des de quadre d'habitació. Mesura la unitat instal·lada i provada.</t>
  </si>
  <si>
    <t>APARELLS I LÀMPADES</t>
  </si>
  <si>
    <t>IL·LUMINACIÓ</t>
  </si>
  <si>
    <t>01.07.05.02.04.01</t>
  </si>
  <si>
    <t>02050121-1</t>
  </si>
  <si>
    <t>Plafó de superfície FAR COCOTTE 430 blanc 30W 3000K. Cuir d'alumini i difur opal PMMA 30 W 3000K 1300 lm CR&gt;80 IP20 Completament connectat i provat.</t>
  </si>
  <si>
    <t>02050121-2</t>
  </si>
  <si>
    <t>Llumenera lineal CELER INLINE 1200MM 36W 4000K 5000LM OPAL DALI 2 UGR&lt;19 BL CELER. regulació a 14.4W Completament connectat i provat.</t>
  </si>
  <si>
    <t>02050121-3</t>
  </si>
  <si>
    <t>Llumenera lineal CELER INLINE 1200MM 36W 4000K 5000LM OPAL DALI 2 UGR&lt;19 BL CELER. regulació a 25.2W Completament connectat i provat.</t>
  </si>
  <si>
    <t>02050121-4</t>
  </si>
  <si>
    <t>Llumenera lineal CELER INLINE 1200MM 36W 4000K 5000LM OPAL DALI 2 UGR&lt;19 BL CELER. regulació a 7.2W Completament connectat i provat.</t>
  </si>
  <si>
    <t>02050121-5</t>
  </si>
  <si>
    <t>Lluminària congaltw ACB 3946/30 PENJOLL PARMA LED E27 15W IP44 NEGRE MATE/OPAL Completament connectat i provat.</t>
  </si>
  <si>
    <t>02050121-6</t>
  </si>
  <si>
    <t>Llumenera lineal CELER INLINE 1200MM 36W 4000K 5000LM OPAL DALI 2 UGR&lt;19 BL CELER. regulació a 13W Completament connectat i provat.</t>
  </si>
  <si>
    <t>02050121-7</t>
  </si>
  <si>
    <t>Downlight superfície Slim C2 LED, marca Celer 12W color blanc. Temperatura de color 4.000K (blanc neutre), Flux útil 1050lm. Mides Ø165mm i 15mm d'alçada. IRC&gt;80, Angle 120 i IP20. Inclou equip dalimentació. Completament connectat i provat.</t>
  </si>
  <si>
    <t>02050121-8</t>
  </si>
  <si>
    <t>Downlight superfície Slim C2 LED, marca Celer 18W color blanc. Temperatura de color 4.000K (blanc neutre), Flux útil 1650lm. Mides Ø217mm i 15mm d'alçada. IRC&gt;80, Angle 120 i IP20. Inclou equip dalimentació. Completament connectat i provat.</t>
  </si>
  <si>
    <t>02050121-9</t>
  </si>
  <si>
    <t>Downlight superfície Slim C2 LED, marca Celer 24W color blanc. Temperatura de color 4.000K (blanc neutre), Flux útil 2200lm. Mides Ø292mm i 15mm d'alçada. IRC&gt;80, Angle 120 i IP20. Inclou equip dalimentació. Completament connectat i provat.</t>
  </si>
  <si>
    <t>02050121-10</t>
  </si>
  <si>
    <t>Lluminària lineal CELER INLINE 1500MM 36W 4000K 2500LM OPAL DALI 2 UGR&lt;19 BL CELER. regulació a 45W Completament connectat i provat.</t>
  </si>
  <si>
    <t>02050121-11</t>
  </si>
  <si>
    <t>Plafó de superfície FAR COCOTTE 550 blanc 36W 3000K. Cos d'alumini i difuper opal PMMA 36 W 3000K 1700 lm CR&gt;80 IP20 Completament connectat i provat.</t>
  </si>
  <si>
    <t>02050121-12</t>
  </si>
  <si>
    <t>Llumenera lineal CELER INLINE 1200MM 36W 4000K 5000LM OPAL DALI 2 UGR&lt;19 BL CELER. regulació a 22.5W Completament connectat i provat.</t>
  </si>
  <si>
    <t>02050121-13</t>
  </si>
  <si>
    <t>Llumenera lineal CELER INLINE 1200MM 36W 4000K 5000LM OPAL DALI 2 UGR&lt;19 BL CELER. regulació a 18W Completament connectat i provat.</t>
  </si>
  <si>
    <t>02050121-14</t>
  </si>
  <si>
    <t>Llumenera lineal CELER INLINE 1200MM 36W 4000K 5000LM OPAL DALI 2 UGR&lt;19 BL CELER. regulació a 13.5W Completament connectat i provat.</t>
  </si>
  <si>
    <t>02050121-15</t>
  </si>
  <si>
    <t>02050121-16</t>
  </si>
  <si>
    <t>Pantalla led estanca model monoblock c2 de 36w marca zeler. Temperatura color 4.000K (blanc neutre). Flux útil 4.500 Lm amb una obertura de 120 º. Mides: 1230*70Mm. Protecció ip65, ik08, irc&gt;80, flicker free, alimentació 220-240 vac. Pantalla estanca d'elevada eficiència que consta de cos de policarbonat i tancaments d'acer inoxidable. Es caracteritza per la seva alta resistència a impactes (ik08), aigua, pols i insectes (ip65). Connexió a través de premsaestopes. Temperatura de funcionament de -15ºC a 35ºC. Vida útil 50.000H l70. Completament connectat i provat.</t>
  </si>
  <si>
    <t>02050121-17</t>
  </si>
  <si>
    <t>Llum penjant Ora LED 4w blanc - Far, de disseny estilitzat i subtil, ideal per il·luminar superfícies horitzontals com taules de menjador, barres i taules de dormitori. Realitzada en alumini color blanc i difusor a PMMA. Regulable en alçada i també disponible en color negre. Flux lluminós de 350 lúmens. LED SMD 4w de color blanc càlid (3000k). Completament connectat i provat.</t>
  </si>
  <si>
    <t>02050121-18</t>
  </si>
  <si>
    <t>Subministrament i instal·lació d'aplic exterior de paret marca Celer, per a làmpada Bipin G9. Potència màxima 5W. IP54 i IK06. Classe I. Acabat gris antracita. Mides: 80x114x102mm. Pes: 0,467kg Alimentació: 220V-240V.. Fins i tot accessori, petit material, mà d´obra d´instal·lació i proves. Completament connectat i provat.</t>
  </si>
  <si>
    <t>02050121-19</t>
  </si>
  <si>
    <t>Subministrament i instal·lació d'Aro decoratiu encastable i basculant, marca Celer amb portalàmpades GU10. Fabricat amb alumini amb acabat blanc RAL 9003. Mides: Ø84*25mm. Diam. de tall: Ø74mm.. Fins i tot accessori, làmpada led 5W GU-10, petit material, mà d'obra d'instal·lació i proves. Completament connectat i provat.</t>
  </si>
  <si>
    <t>02050121-20</t>
  </si>
  <si>
    <t>Downlight superfície Slim C2 LED, marca Celer 24W color blanc. Temperatura de color 4.000K (blanc neutre), Flux útil 2200lm. Mides Ø292mm i 15mm d'alçada. IRC&gt;80, Angle 120 i IP20. Inclou equip dalimentació. Col·locat verticalment a escala Completament connectat i provat.</t>
  </si>
  <si>
    <t>02050121-21</t>
  </si>
  <si>
    <t>Lluminària penjant FARO, model terr 470 Completament connectat i provat.</t>
  </si>
  <si>
    <t>02050121-22</t>
  </si>
  <si>
    <t>Tipus de producte: llença de LED Marca: Celer Model: Digital SPI Grau de protecció (IP): IP20 Voltatge del llum: 24 Potència de la tira per metre: 14 Nombre de díodes per metre: 84 Amplada: 10 Color de llum: RGB Apte per a instal·lació exterior: no Longitud de tiratge màxim: 10</t>
  </si>
  <si>
    <t>IL·LUMINACIÓ EMERGÈNCIA</t>
  </si>
  <si>
    <t>01.07.05.02.04.02</t>
  </si>
  <si>
    <t>02050210-1</t>
  </si>
  <si>
    <t>Enllumenat d'emergència VIA R ref. VSEA, fabricat per Normalux. Flux: 195lm. Autonomia: 1h. Bateria: Ni-Cd 3,6V/750mAh. Manera de funcionament: No permanent. Versió: Autotest. Temperatura de color: 5700K. Alimentació: 230V 50/60Hz. Potència: 1W. Factor de potència: 0,09. Classe: II. Manera d'instal·lació: Empotrable. IP: 40. IK: 04. Fil incandescent: 850ºC. Descripció de materials: Cos: PC+ABS Autoextingible. Òptica: Policarbonat. Reflector: ABS Autoextingible. Grapes: Acer Inoxidable. Acabat: Blanc. Dimensions: 50x50x33mm, diàmetre: 50mm. Pes: 0,26kg. Temperatura de treball: de 5ºC a 35ºC. Fabricat segons la norma: UNE 60598-2-22 Subministrament, instal·lació i connexió als circuits. Completament provada.</t>
  </si>
  <si>
    <t>02050210-1-2</t>
  </si>
  <si>
    <t>Enllumenat d'emergència VIA R ref. VSA3, fabricat per Normalux. Flux: 210lm. Autonomia: 3h. Bateria: Ni-Cd 3,6V/1,5Ah. Manera de funcionament: Permanent - No Permanent. Versió: Autotest. Temperatura de color: 5700K. Alimentació: 230V 50/60Hz. Potència: 3,9W. Factor de potència: 0,54. Classe: II. Manera d'instal·lació: Empotrable. IP: 40. IK: 04. Fil incandescent: 850ºC. Descripció de materials: Cos: Zamak i ABS. Òptica: Policarbonat. Reflector: ABS Autoextingible. Grapes: Acer Inoxidable. Acabat: Blanc. Dimensions: 50x50x33mm, diàmetre: 50mm. Pes: 0,48kg. Temperatura de treball: de 5ºC a 35ºC. Fabricat segons la norma: UNE 60598-2-22 Subministrament, instal·lació i connexió als circuits. Completament provada.</t>
  </si>
  <si>
    <t>INSTAL·LACIÓ FOTOVOLTAICA</t>
  </si>
  <si>
    <t>01.07.05.02.05</t>
  </si>
  <si>
    <t>02.06.01</t>
  </si>
  <si>
    <t>Panell fotovoltaic monocristal·lí marca JA SOLAR model JAM72S30/MR de 550Wp i 144 cèl·lules, amb marc d'aliatge d'alumini anoditzat i vidre temperat 2.0mm. Panell, de tecnologia monocristal·lí PERC multibarra de mitjana cèl·lula. Panell de 12 anys de garantia i garantia de potència al 84,8% als 25 anys. Tolerància de Pmax positiva entre 0 i 5W. Eficiència de mòdul: 21,3%. Potència bec del panell: 550W. Voltatge màxim del sistema 1500V. Tensió de màxima potència: 41,96 V. Tensió en circuit obert Voc: 49,90 V. Intensitat de màxima potència: 13,11 A. Intensitat de curtcircuit Isc: 14,00 A, tots els valors segons STC. Dimensions del panell: 2.278*1.134*30mm. Pes: 27,8 Kg. Màxima càrrega estàtica frontal de 5.400 Pa, màxima càrrega estàtica posterior de 2.400 Pa. Connectors QC 4.10-351 amb cable de 4 mm2 i longitud 1300 mm. Caixa de connexions IP68. Certificacions: IEC 61215 (fiabilitat del panell), IEC 61730 (seguretat del panell), ISO 9001 (gestió de qualitat), ISO 14001 (gestió ambiental) i CE. S'hi inclou part proporcional de mitjans auxiliars i mà d'obra indirecta. En aquesta partida s'inclou la legalització completa de la instal·lació amb el pagament de taxes.</t>
  </si>
  <si>
    <t>02.06.02</t>
  </si>
  <si>
    <t>Kit d'estructura per instal·lar sobre coberta coplanària segons projecte. Assemblada mitjançant cargols d'acer inoxidable i cargols autotrepants zinc-niquelats. Grapa universal grisa. Fixacions i accessoris inclosos. Totalment instal·lada i acabada En aquesta partida s'inclouen els llasts per a fixació de l'estructura dels panells cargolats. Aquests llasts seran de formigo tipus vorera i aniran arrossegats segons indicacions de la DF</t>
  </si>
  <si>
    <t>02.06.03</t>
  </si>
  <si>
    <t>Tipus de producte: inversor de connexió a xarxa Marca: Greenheiss Solar Model: GH-IT Advanced Potència nominal de sortida: 40000 Potència màxima d'entrada: 60000 Corrent màxim d'entrada: 16 Tensió nominal de sortida: 400 Model híbrid: no Número de MPPT : 4 Eficiència: 98,8 Tipus d'instal·lació elèctrica: trifàsic S'hi inclou part proporcional de mitjans auxiliars i mà d'obra indirecta.</t>
  </si>
  <si>
    <t>02.06.06</t>
  </si>
  <si>
    <t>Sistema de monitorització 24 hores ADVANCE GREENHEISS per a inversors trifàsics GH-IT. Permet realitzar la funcio de sistema antivertit i monitoritzacio en temps real de les instal·lacions fotovoltaiques. Inclou mesurador de mesura indirecta fins a 250A i mòdul Wifi que permet la connexió al portal de monitoratge. Mesura la unitat instal·lada.</t>
  </si>
  <si>
    <t>02.06.07</t>
  </si>
  <si>
    <t>Cable de bus per modbus rs485 compost per dos conductors trenats polaritzats, un de vermell i un altre negre d'1,5 mm2 de secció, per a interconnexió d'analitzadors de xarxes en quadres elèctrics i amb inversor fotovoltaic, amb aïllament lliure d'halògens. Fins i tot pP Tub corrugat de pvc flexible doble capa d=20 mm segons rebt-02, accessoris, bornes seccionables, caixa de bornes i petit material. Totalment instal·lat i verificat. Mesura la longitud col·locada.</t>
  </si>
  <si>
    <t>02.06.08</t>
  </si>
  <si>
    <t>Cable de coure de qualitat solar prysmian tecsun pv-f1 amb aïllament hepr 120º 0,6/1 kv, secció 1x10 mm², col·locat sobre safata i sota tub protector, als circuits que s'assenyalen, fins i tot pP De connectors mc4 per a interconexion amb sèries de mòduls fv i entrades d'inversor, elements de connexió i fixació, tub corrugat de pvc flexible doble capa d=20 mm segons rebt-02, senyalització indeleble del circuit als extrems tipus duplix de legrand o similar, petit material i accessoris. Totalment instal·lat i connectat. Mesura la longitud col·locada.</t>
  </si>
  <si>
    <t>02.06.09</t>
  </si>
  <si>
    <t>Connector multicontact mc4 femella per a la connexió ràpida, segura, estanca i hermètica de panells solars. Per cable solar de 4-6mm²</t>
  </si>
  <si>
    <t>02.06.10</t>
  </si>
  <si>
    <t>Connector multicontact mc4 mascle per a la connexió ràpida, segura, estanca i hermètica de panells solars. Per cable solar de 4-6mm²</t>
  </si>
  <si>
    <t>02.06.11AR</t>
  </si>
  <si>
    <t>Subministrament i instal·lació de quadre SOLVER de protecció DC per a instal·lacions fotovoltaiques de connexió a xarxa sense monitorització. Entrades independents, sortides independents. Protecció de 4 string amb bases portafusibles i fusibles de 15A gPV 1000Vdc als dos pols. Amb protector contra sobre Tensions transitòries tipus 2 fins a 1000Vdc. Muntat en caixa ABB Mistral IP65 de 24 mòduls. Entrades i sortides amb premsaestopes M16. Complet, muntat, cablejat i retolat. Fins i tot accessori, petit material, mà d'obra d'instal·lació i proves. Completament instal·lat i funcionant. S'hi inclou part proporcional de mitjans auxiliars i mà d'obra indirecta.</t>
  </si>
  <si>
    <t>02.06.12</t>
  </si>
  <si>
    <t>Subministrament i instal·lació de quadre Solver proteccio AC per a un inversor trifàsic de 40kW. Armari polièster de superfície de dimensions 600x500x230mm amb porta opaca, grau de protecció IP65 i muntatge a fons placa. Automàtic general 4x80A amb poder de tall 16KA Legrand. Relé diferencial i transformador toroïdal de diàmetre 55mm Circutor. Protector de sobretensions transitòries tipus 2 Cirprotec. Complet, muntat, cablejat sense bornes (entrades o sortides directes), retolat i marcat CE. Fins i tot accessori, petit material, mà d'obra d'instal·lació i proves. Complet, muntat, cablejat, retolat i marcat CE. Completament instal·lat i funcionant. S'hi inclou part proporcional de mitjans auxiliars i mà d'obra indirecta.</t>
  </si>
  <si>
    <t>02.06.13</t>
  </si>
  <si>
    <t>Subministrament i muntatge de safata aïllant perforada Unex 60x75 mm amb tapa d'un compartiment Color Ral 7035 Ref. 66090, o tècnicament equivalent aprovada per la direcció facultativa. Construïda en termoplàstic tècnic aïllant U23X per garantir el mètode de protecció de seguretat elèctrica s/UNE-HD 60364-4-41 contra contactes indirectes. Sense terres i sense manteniment. Lliure de substàncies perilloses (ROHS II). Muntades a Coberta Solar (Fotovoltaica) amb suports a 1m amb part proporcional d'unions i fixacions a suports. Assaig CTA Tipus ls/EN 61537:2007. Temperatura de servei de -20°C a 60°C i resistència a l'impacte de 5J a -20°C. Dissenyada per anar instal·lada a interiors i exteriors UV. Resistència a la corrosió s/EN 61537:2007, agents químics ISO/TR 10358 i DIN 8061. El fabricant acreditarà el compliment de la norma EN 61537 amb homologacions i marcats de qualitat emesos per organismes de normalització i certificació internacionalment reconeguts Totalment instal·lada i muntada</t>
  </si>
  <si>
    <t>02.06.15</t>
  </si>
  <si>
    <t>Circuit monofàsic instal·lat amb cable de coure rz1-k(es) 0,6 / 1kv cpr cca-s1b, d1, 5g25 mm², que compleix amb els criteris de classificació de productes de la construcció segons reglamet cpr 305/2011 i la norma en 50575, amb part proporcional d'elements de connexió. Instal·lat sobre safata. Totalment instal·lat, provat, legalitzat i funcionant.</t>
  </si>
  <si>
    <t>SUBMINISTRAMENTS ALTERNATIUS</t>
  </si>
  <si>
    <t>01.07.05.02.06</t>
  </si>
  <si>
    <t>02.08.01</t>
  </si>
  <si>
    <t>Ut. Grup electrogen marca CATERPILLAR, model DE110GC de 110 kVA de potència en Emergència equipat amb: - Conjunt motor CATERPILLAR C4.4 – generador CATERPILLAR A2153L4 (tot el conjunt del mateix fabricant). - Panell de control Caterpillar GCCP 1.1 amb indicadors de mesura i alarmes. - Interruptor tetrapolar de protecció a la sortida de generador, comandament manual i execució fixa. - Cabina metàl·lica insonoritzada del conjunt motor-generador. - Dipòsit de combustible en bancada de grup electrogen de 149 litres útils de capacitat. - Quadre de commutació 160 Amperis (subministrament solt). Inclosos pel fabricant els ports a destinació sobre camió així com la posada en marxa per un tècnic del servei oficial.</t>
  </si>
  <si>
    <t>02.08.03</t>
  </si>
  <si>
    <t>Sistema d'alimentació ininterrompuda INNOVA model INEO RT 3000, Capacitat (VA/W): 3000VA/3000W. . ENTRADA: Fase: Fase + Neutre, Rang de tensió: 200 / 208 / 220 / 230 / 240VAC, Rang de tensió Transferència línia baixa: 160Vac+-5% @ 100% - 80% càrrega, 140Vac+-5% @ 80% - 70 % càrrega, 120Vac+-5%@ 70% - 60% càrrega, 110Vac +-5%@ 60% - 0% (Ambient Temp. &lt;35ºC), Rang de tensió Mínima línia de tornada: 175Vac+- 5% @ 100% - 80% càrrega, 155Vac+- 5% @ 80% -70% càrrega, 135Vac+- 5%@ 60% - 0% càrrega, (Ambient Temp. &lt;35ºC), Rang de tensió Transferència per màxima: 300Vac+- 5%, Rang de tensió Retorn per màxima tensió: 290Vac+- 5 %, Rang de freqüència: 40Hz-70Hz (auto detectable), Factor de potència: &gt;= 0.99, Rang de tensió del bypass Màxim punt de tensió: 230 - 264 Ajustable el màxim punt de tensió en LCD des de 230Vac a 264Vac (Per defecte: 264Vac), Rang de tensió del bypass Mínim punt de tensió: 270 - 220 Ajust del mínim punt de tensió en LCD des de 170Vac a 220Vac (Per defecte: 170Vac), Rang ECO: bypass, Entrada de grup: Admet. . SORTIDA: Fase: Fase + Neutre, Voltatge nominal: 200 / 208 / 220 / 230 / 240VAC, Factor de potència: 1, Regulació de tensió: +- 1%, Freqüència Mode normal: 47 - 53Hz (per a 50 Hz) o 57 - 63Hz (per a 60Hz), Freqüència Mode bateria: 50 / 60Hz +-0.01Hz, Factor cresta: 3:1, THDv: &lt;= 3% amb càrrega lineal, &lt;= 6% amb càrrega no lineal, Forma d'ona: Senoidal pura. . EFICIÈNCIA: Mode AC (plena càrrega): &gt; 92%. . BATERIA: Autonomia: Típica. Per a models de llarga autonomia en funció de la càrrega, Temps de recàrrega al 90%: 4 hores, Corrent de càrrega: 1A. . TEMPS DE TRANSFERÈNCIA: Xarxa a bateria: 0 ms, Xarxa a bypass: &lt; 4 ms. . CARACTERÍSTIQUES DEL SISTEMA: Sobrecàrrega Mode AC: 35ºC &lt; Ambient Temp. &lt;35ºC. 105%-110%: UPS transfereix a bypass després de 10 minuts de xarxa normal. 110%-130%: UPS transfereix a bypass després d'1 minut quan la xarxa és normal. 130%-150%: UPS transfereix a bypass després de 5 segons quan la xarxa és normal. &gt;150%: UPS transfereix a bypass immediatament quan la xarxa és normal, Sobrecàrrega Mode bateria: 35ºC &lt; Ambient Temp. &lt;40ºC. 105%-110%: UPS transfereix a bypass després d'1 minut quan la xarxa és normal. 110%-130%: UPS transfereix a bypass després de 5 segons quan la xarxa és normal, &gt;130%: UPS transfereix a bypass immediatament, Sobrecàrrega Mode bypass: 20A (Fusible d'entrada), Curtcircuit: Manté el sistema, Sobreescalfament: Mode línia, canvia a bypass, mode backup, apaga la UPS immediatament, Bateria: Alarma i apagat, EPO (opcional): Tancament de la UPS immediatament, Bateria baixa: Gestió de la bateria avançada. . ALARMES: Audible i visual: Fallada línia, bateria baixa, sobrecàrrega, fallada sistema. . DISPLAY: Estat LED I LCD: Mode línia, mode backup, mode ECO, mode bypass, bateria baixa, bateria malament, sobrecàrrega i error d'UPS, Lectura en LCD: Tensió d'entrada, freqüència d'entrada, tensió de sortida, freqüència de sortida ,percentual de càrrega, tensió de bateria. . CARACTERÍSTIQUES FÍSIQUES: Dimensions: 440x86,5x600, Pes (kg): 28,6. . INTERFACE DE COMUNICACIÓ: Port de comunicació: RS232 o USB, SLOT de comunicació: Targeta SNMP, targeta de Relés, etc. . CONDICIONS AMBIENTALS: Temperatura operativa: 0ºC - 40ºC, Temperatura emmagatzematge: -25ºC - +55ºC, Humitat: 20 - 90% no condensació, Altitud: &lt; 1500m (es redueix quan &gt; 1500m), Soroll: &lt; 50dB (a). Normatives de seguretat: IEC/EN 62040-1-1, IEC/EN 62040-2. * Reducció al 80% de la capacitat quan la tensió de sortida s'ajusta a 200/208VAC. * Les especificacions de producte poden canviar sense previ avís. * Autonomia estimada 15 min. (Els valors d'autonomia es detallen en minuts i són estimats i poden variar segons les característiques de la càrrega, l'entorn on està ubicat i les condicions de treball de l'equip). Totalment instal·lat i provat</t>
  </si>
  <si>
    <t>02.08.04</t>
  </si>
  <si>
    <t>Sistema d'alimentació ininterrompuda INNOVA model ENEO PRO 40K, Capacitat (VA/Watts): 40k/40k. . ENTRADA: Tensió nominal d'entrada: 380/400/415Vac, (3Ph+N+PE), Rang de tensions: 305-478Vac (Càrrega completa),208-478Vac (50% Càrrega), Freqüència: 50 o 60Hz (40- 70Hz Rang), Factor de potència: 0.99, Distorsió harmònica (THDi): &lt;=2% (100% càrrega no lineal), Rang de tensió de Bypass: 220Vac Tensió màx.: +25% (opcional + 10%, +15 %, +20%) 230Vac Tensió màx.: +20% (opcional + 10%, +15%), 240Vac màx. Voltatge: +15% (opcional + 10%), Tensió Min.: -45% (opcional -20%, -30%), Rang de freqüència de Bypass: +- 10%, Finestra de sincronització: +-1%/ +-2%/+-4%/+-5%/+-10% opcional (per defecte:+-10%), Corrent màxim: Interruptor 80A, Protecció superior de la línia de bypass: Interruptor magnetotèrmic, classificat fins al 125% del corrent nominal de sortida. IEC 60947-2 corba C, Corrent nominal del cable de neutre: 1,7xIn, Entrada de grup: Admet. . SORTIDA: Factor de potència: 1.0, Tensió nominal de sortida: 380/400/415Vac, (3Ph+N+PE), Regulació de tensió: +-1%, Resposta de tensió transitòria: +-5% (càrrega lineal), Balanç de fase: 120º +-1º (100% càrrega no equilibrada), Freqüència: 1. Mode línia: sincronitzat amb sortida, quan la freqüència d'entrada &gt;+-10%(1%/+-2%/+-4% /+-5% opcional), sortida (50/60+-0.1%) Hz. 2. Mode bateria: (50/60+-0.1%) Hz, Factor de Cresta: 3:1, Distorsió harmònica (THD): &lt;1% (càrrega lineal), &lt;3% (no lineal), Sobrecàrrega Mode AC: Càrrega &lt;=110%: durant 60min, &lt;=125%: durant 10min, &lt;=150%: durant 1min, &gt;150% pas a bypass immediat, Capacitat Mode Bat.: Càrrega &lt;=110%: durant 10min, &lt;=125%: durant 1min, &lt;=150%: durant 5s, &gt;150% apagat immediat, Eficiència Mode Normal: 94.5%. . BATERIA: Tensió de bateria Model estàndard: +-180Vdc (2x30 pcs 12V9AH), Tensió de bateria Model de llarga autonomia: +-180/192/204/216/228/240/252/264/276/288/300Vdc /32/34/36/38/40/42/44/46/48/50 pcs opcional), Tensió Flotació: 2.25V/cel·la (seleccionable des de 2.20-2.29V/cel·la) Mode de càrrega en tensió i corrent constants, Tensió de càrrega Boost: 2.30V/cel·la (seleccionable des de 2.30-2.40V/cel·la) Mode de càrrega en tensió i corrent constants, Fi de descàrrega: 1.75 V/Celda (seleccionable des de 1.60 or 1.90V/cel·la), Corrent de càrrega (A) (el corrent de càrrega pot ser fixat d'acord amb la capacitat de bateria instal·lada): Model estàndard: 2.7A, Model Llarga autonomia: Corrent màx. 15A. (limitada pel corrent d'entrada). . CARACTERÍSTIQUES DEL SISTEMA: Temps de transferència Síncrona: Normal a Bateria: 0ms, Normal a bypass: 0ms, Transferència Asíncrona: 15 ms (50 Hz), 13.3ms (60Hz), Alarmes: Sobrecàrrega, xarxa amb anomalies, fallada d'UPS, bateria baixa, etc., Proteccions: Curtcircuit, sobrecàrrega, sobre temperatura, bateria baixa, alarma de fallada del ventilador, Interfície de comunicació: USB, RS232, RS485, Port paral·lel, Contacte sec, Ranura intel·ligent, Targeta SNMP (opcional),Targeta de relés (opcional), Sensor de temperatura de bateria (opcional), Sobrecàrrega Mode línia: Sobrecàrrega Mode Bypass. . CARACTERÍSTIQUES AMBIENTALS: Temperatura de funcionament: 0ºC-40ºC, Temperatura d'emmagatzematge: -25ºC-55ºC (sense bateries), Humitat: 0-95% (no condensat), Altitud: &lt;1500 m. reducció de la potència nominal dús&gt;1500m, Nivell de soroll: &lt;58dB. (a 1 metre). . CARACTERÍSTIQUES FÍSIQUES: Dimensions WxHxD (mm): 250x868x900, Pes net (kg): 239/79. . STANDARDS: Seguretat: IEC/EN62040-1, IEC/EN60950-1, EMC: IEC/EN62040-2, IEC61000-4-2, IEC61000-4-3, IEC61000-4-4, IEC60000-4-5, IEC6 4-6, IEC61000-4-8. Aquestes especificacions poden ser modificades sense avís previ. * Autonomia estimada 15 min. (Els valors d'autonomia es detallen en minuts i són estimats i poden variar segons les característiques de la càrrega, l'entorn on està ubicat i les condicions de treball de l'equip).</t>
  </si>
  <si>
    <t>INSTAL·LACIÓ ENLLUMENAT EXTERIOR</t>
  </si>
  <si>
    <t>CANALITZACIONS EXTERIORS</t>
  </si>
  <si>
    <t>01.07.05.02.07.01</t>
  </si>
  <si>
    <t>TUPULTRATPI</t>
  </si>
  <si>
    <t>Subministrament i col·locació de canalització elèctrica en rasa formada per 2 tubs corbable de doble paret (poliolefina) corrugat de 110 mm de diàmetre nominal, totalment instal·lada i comprovada segons normativa de la companyia subministradora i Reglament Electrotècnic de Baixa Tensió 2002, sense incloure excavació i farciment . Fins i tot part proporcional de separadors cada 3 m per a posicionament dels tubs a la rasa. Segons normes UNE-EN 61386-1 i UNE-EN 61386-24. Aquesta partida comprèn la instal·lació de la malla de senyalització en tot el recorregut de rases</t>
  </si>
  <si>
    <t>GAEST555550</t>
  </si>
  <si>
    <t>Subministrament i col·locació d'arqueta BT 550x550x500, fabricada en polipropilè, amb tapa cega dris, amb 4 sortides Totalment muntada i instal·lada</t>
  </si>
  <si>
    <t>30.04.05.01</t>
  </si>
  <si>
    <t>Excavació, en rases, de terres de consistència mitjana, realitzada amb mitjans mecànics fins a una profunditat màxima de 4.00 m., fins i tot extracció a les vores i perfilat de fons i laterals. Mesura en perfil natural.</t>
  </si>
  <si>
    <t>30.04.05.02</t>
  </si>
  <si>
    <t>Farciment en rases amb terres realitzat amb medis mecànics en tongades de 20 cm. comprenent: estès, regat i compactat mitjançant pistó manual al 95% proctor normal, fins i tot pp de línia de maó buit senzill i cinta avisadora d'instal·lacions elèctriques. Mesura en perfil compactat.</t>
  </si>
  <si>
    <t>30.04.05.05</t>
  </si>
  <si>
    <t>Transport de terres a abocador autoritzat, sense límit de distància, amb camions basculants envelats, incloent càrrega amb mitjans mecànics, humectació del terreny natural i de l'extreta durant l'execució dels treballs; identificació de la destinació de cadascuna de les terres, amb identificació de volums abocats a cada localització, certificats dels diferents abocadors, segons matèries i manteniment de les vies públiques que s'usin i els accessos a aquestes. Fins i tot taxes d'abocadors. Mesurat el volum en perfil esponjat.</t>
  </si>
  <si>
    <t>IMP12A007</t>
  </si>
  <si>
    <t>Instal·lació Elèctrica en arquetes i columnes d'enllumenat exterior</t>
  </si>
  <si>
    <t>DEBCHBA5G616</t>
  </si>
  <si>
    <t>Subministra i instal·lació de cablejat d'enllumenat exterior format per cable RZ!-K 0,6/1KV de 4x6+1x16 TT mm2 Totalment instal·lat i provat</t>
  </si>
  <si>
    <t>LLUMINÀRIES EXTERIORS</t>
  </si>
  <si>
    <t>01.07.05.02.07.02</t>
  </si>
  <si>
    <t>U9762400</t>
  </si>
  <si>
    <t>Subministrament i instal·lació de downlight LED IP65 marca Celer de 20W. Temperatura de color 4.000K (blanc neutre), Flux útil 2.000lm. Mides 165mm tall, Ø195mm diàmetre i 60mm d'alçada. IRC&gt;80, Angle 105º. Grau de protecció IP65 per a tot el conjunt (driver + lluminària). Vida útil 50.000h L70. Color blanc. Fins i tot accessori, petit material, mà d'obra d'instal·lació i proves.</t>
  </si>
  <si>
    <t>D7154400231</t>
  </si>
  <si>
    <t>Tipus de producte:lluminària de paret Marca:Faro Model:Nat Model/forma: encastable de paret Nombre de làmpades: 1 Potència del llum: 6 Tipus de làmpada: LED Color: gris Temperatura de color: 3000 Flux lumínic: 330 Grau de protecció (IP): IP65 Apte per a instal·lació exterior: sí IRC índex de reproducció cromàtica: 80-89 (categoria 1B) Amb detector de moviment: no</t>
  </si>
  <si>
    <t>SISTEMA DE CAPTACIÓ CONTRAL EL RAIG</t>
  </si>
  <si>
    <t>01.07.05.02.08.01</t>
  </si>
  <si>
    <t>17.4.1.1</t>
  </si>
  <si>
    <t>Subministrament i instal·lació de parallamps equipada amb un terminal del sistema ingesc pdc 3.1 (parallavis normalitzat) - 1 Parallamps normalitzat ingesc pdc model 3.1 (Une 21.186, Iec 62.561) - 1 Peça d'adaptació 1 1/2´´ ø ø1'1/2´´ amb unió interior ac.Galv - 1 Ancoratge placa 15cm ø1'1/2´´ (2 peces) - 1 Vies d'espurnes Executat segons codi tècnic de l'edificació –cte sua-8</t>
  </si>
  <si>
    <t>17.4.1.2</t>
  </si>
  <si>
    <t>Baixant i posada a terra de la instal·lació de parallamps composta pels següents materials: - 32 Cable trenat de coure 50 mm² (iec 62.561) - 6 Tub de protecció de 3 metres de longitud de pvc - 1 Tub de protecció inferior, incloses fixacions - 1 Sistema de posada a terra tipus ingesc format per: Elèctrodes (màxim 9), arqueta de registre amb pont de comprovació i maneguets per a connexió de les piques Executat segons codi tècnic de l'edificació –cte sua-8</t>
  </si>
  <si>
    <t>SISTEMA DE POSADA A TERRA</t>
  </si>
  <si>
    <t>01.07.05.02.08.02</t>
  </si>
  <si>
    <t>17.4.3.1</t>
  </si>
  <si>
    <t>Pica d'acer-coure per a terminals de terra, de 14 mm. De di?Metro i 2 m. De longitud, instal·lada. Fins i tot tub per disminuir la tensió de pas (tub de gres, fibrociment o pvc). Inclou sals milloradores de la conductivitat del terreny.</t>
  </si>
  <si>
    <t>17.4.3.2</t>
  </si>
  <si>
    <t>Soldadura alumini?Rmica tipus cadwell a conductor nu, totalment instal·lada. Incloent; Tabletes per a soldadura. Iniciador electr?nic. Ús d?equip d?encesa electrònica per fer l?aportació d?energia de manera contralada ia distància. Cada motlle de grafit suportar? Com a màxim 50 soldadures. 1 Ut.</t>
  </si>
  <si>
    <t>17.4.3.3</t>
  </si>
  <si>
    <t>Pont de prova per a preses de terra, fins i tot muntatge i connexions, totalment instal·lat. Platina de coure i borns de connexió fabricats en aliatge cu/zn per a la connexió de conductors rodons de 50 a 120mm2 de secció. El pont estar? Equipat amb borns aïllats per a fixaci? a paret.</t>
  </si>
  <si>
    <t>17.4.3.4</t>
  </si>
  <si>
    <t>PERICÓ 40X40.</t>
  </si>
  <si>
    <t>17.4.3.6</t>
  </si>
  <si>
    <t>A excavaci_'f3n ni el farciment del trasd_'f3s._Par Inclou: Replanteig de l'arqueta. Eliminaci_'f3n de les terres soltes del fons de l'excavaci_'f3n. Abocament i compactaci_'f3 del formig_'f3 en formaci_'f3 de solera. Col·locaci_'f3 del motlle reutilitzable. Abocament i armat compactaci_'f3 del formig_'f3 en formaci_'f3 de l'arqueta. Retirada del motlle. Empalmament i rejuntat dels col·lectors a l'arqueta. Farciment de formig_f3 per a formaci_'f3 de pendents i col·locaci_'f3 del col·lector de connexió de pvc al fons de l'arqueta. Col·locaci_'f3 de la tapa i els accessoris.</t>
  </si>
  <si>
    <t>17.4.3.9</t>
  </si>
  <si>
    <t>Conductor de coure Aïllat de 25 mm2 segons en 62561-2, estès directament sobre el terreny o grapejat pels locals que ho necessitin amb pP De peces, terminals i fixacions, totalment instal·lat i connexionat Corrent de curtcircuit (50 hz) (1 s; = 300 ?C)=9.8 Ka. Estructura del cable, n?Mero x ? Aprox.: 19 X 1,8 mm</t>
  </si>
  <si>
    <t>17.4.3.10</t>
  </si>
  <si>
    <t>Conductor de coure folrat de 50 mm2 segons en 62561-2, estès directament sobre el terreny o grapejat pels locals que ho necessitin amb pP De peces, terminals i fixacions, totalment instal·lat i connexionat Corrent de curtcircuit (50 Hz) (1 s; = 300 ?C)=9.8 Ka. Estructura del cable, n?Mero x ? Aprox.: 19 X 1,8 mm</t>
  </si>
  <si>
    <t>17.4.3.2B</t>
  </si>
  <si>
    <t>Grapa d´unió, totalment instal·lada.</t>
  </si>
  <si>
    <t>01.07.05.02.08.03</t>
  </si>
  <si>
    <t>02.09.05.01</t>
  </si>
  <si>
    <t>Legalització de la instal·lació de BT, incloent la presentació i seguiment dels projectes, certificats, visats i butlletins segellats i els expedients davant Serveis Territorials d'Indústria, Entitats Col·laboradores i companyia Subministradora, fins i tot l'abonament de les taxes corresponents. S'hi inclouen tots els tràmits administratius que calgui realitzar amb qualsevol organisme oficial per dur a terme les instal·lacions d'aquest capítol. NOTA: En aquest capítol s'inclou la redacció de tota la documentació a presentar en indústria i/o ajuntament per part de l'instal·lador, així com la tramitació de butlletins per l'empresa instal·ladora i les taxes corresponents. També s'hi inclouen les taxes necessàries per a l'enganxament de la xarxa de la companyia subministradora, segons condicions de subministrament.</t>
  </si>
  <si>
    <t>INSTAL·LACIONS DE COMUNICACIONS</t>
  </si>
  <si>
    <t>XARXA VEU/DADES</t>
  </si>
  <si>
    <t>RACK 1-PLANTA BAIXA</t>
  </si>
  <si>
    <t>01.07.06.01.01</t>
  </si>
  <si>
    <t>PST8627</t>
  </si>
  <si>
    <t>Armari rack de 19´´ de 42U d'alçada útil, amb accessoris inclosos, marca OPENETICS, referència 28105, en acer laminat en fred s/UNE36086-91. Porta davantera de doble fulla transparent + ranurada. Porta posterior de doble fulla ventilada. Possibilitat de obertura de portes a dreta o esquerra, ambdues amb pany i clau. Panells laterals desmuntables sense eines amb possibilitat d'instal·lació de panys. Fàcil accés de cablejats mitjançant obertures al sostre i terra. Dissenyat per a fàcil muntatge en bateria. Inclòs al subministrament 4 peus regulables en alçada, un kit de 4 rodes amb fre, i un panell de ventilació. Preparat per a la instal·lació d'accessoris normalitzats de 19´´, segons les normes DIN 41494 part 1 i 7, UNE-20539 part 1 i part 2 i IEC 297 part 1 i 2, EIA 310-D. Grau de protecció IP20 IK10. Compleix amb la normativa RoHS. Dimensions Alt*Amplada*Fons : 2000*800*800 mm. Càrrega estàtica màxima 800 Kgs. Pintat al forn amb pintura epoxy en color negre RAL 9005.</t>
  </si>
  <si>
    <t>PMMI4ZO3GE</t>
  </si>
  <si>
    <t>Panell de pegat integrat 24 ports RJ45 UTP Cat 6A, muntatge sobre 19´´, ocupant 1U d'alçada. Marca OPENETICS, referència 05618. Inclou organitzador de cables del darrere, amb subjecció automàtica sense brides. Ports numerats d'1 a 24, i etiquetes recanviables la identificació dels ports. Contactes amb bany or de 50 µ´´.</t>
  </si>
  <si>
    <t>P5RCMT-VFG</t>
  </si>
  <si>
    <t>Subministrament i instal·lació de gestors laterals per a cables zero ua, pack de dues unitats, integrable amb qualsevol panell i/o switch 19´´ inclou tres separadors per organitzar els cables fins a tres capes diferents. Leviton brand-rex ref: 5Rcmt-vfg.</t>
  </si>
  <si>
    <t>PH6A10-04S</t>
  </si>
  <si>
    <t>Cable de xarxa d'interconnexió U/UTP, Categoria 6A, ref 67201 en cable de coure flexible i amb connectors RJ45. Contactes amb bany d'or de 50 µ´´. Coberta lliure d'halògens. Longitud: 1 m.</t>
  </si>
  <si>
    <t>PH6A10-04S-1</t>
  </si>
  <si>
    <t>Cable de xarxa d'interconnexió U/UTP, Categoria 6A, ref 67200 en cable de coure flexible i amb connectors RJ45. Contactes amb bany d'or de 50 µ´´. Coberta lliure d'halògens. Longitud: 0,5 m.</t>
  </si>
  <si>
    <t>PMMCACCCM001</t>
  </si>
  <si>
    <t>Subministrament i instalacion de passa fils horitzontal 19´´, 1u, construcció en acer suau 2,5mm., 4 Anelles horitzontals, anella 60x60x13mm, de color negre.</t>
  </si>
  <si>
    <t>P5R1UH-S03</t>
  </si>
  <si>
    <t>Safata fixa 2 U (fons 390 mm). Càrrega màxima 10 kg., marca OPENETICS, referència 2344.</t>
  </si>
  <si>
    <t>OP35307D</t>
  </si>
  <si>
    <t>Submnistre de Switch de 24 ports 10/100/1000 amb 4 slots SFP+ 10Gb muntable a Rack sdx multimode om4 de 6 lc duplex, 12 fibres (violeta)</t>
  </si>
  <si>
    <t>PT5PLS-24F</t>
  </si>
  <si>
    <t>Subministrament i instal·lació de casset porta-empalmaments de tipus termo retràctil fins a 24 fibres (inclou fundes d'empalmament de 60 mm).</t>
  </si>
  <si>
    <t>PVPHC971U3</t>
  </si>
  <si>
    <t>Subministrament i instal·lació de Pigtail Multimode OM4 coberta de 900um en violeta, amb connector LC, Pèrdua típica per inserció: 0.2 dB Pèrdua mínima de tornada: 20 dB. Temperatura de funcionament: -10 °C a +70 °C. de 1m de longitud</t>
  </si>
  <si>
    <t>PVP2CA9921</t>
  </si>
  <si>
    <t>Subministrament i instal·lació de Fuetó Multimode OM4 - LC dúplex a LC dúplex. Pèrdua típica per inserció: 0,3 dB Pèrdua mínima de tornada: 20,0 dB coberta Baix fums lliure d'halògens tipus HFFR-LS. Temperatura de funcionament: -10 °C a +70 °C. de 1m de longitud</t>
  </si>
  <si>
    <t>RACK 3-PLANTA 1</t>
  </si>
  <si>
    <t>01.07.06.01.02</t>
  </si>
  <si>
    <t>RACK 4-PLANTA 2</t>
  </si>
  <si>
    <t>01.07.06.01.03</t>
  </si>
  <si>
    <t>RACK 5-PLANTA 3</t>
  </si>
  <si>
    <t>01.07.06.01.04</t>
  </si>
  <si>
    <t>CABLEJAT HORITZONTAL</t>
  </si>
  <si>
    <t>01.07.06.01.05</t>
  </si>
  <si>
    <t>PAC6FRS5R</t>
  </si>
  <si>
    <t>Subministrament i instal·lació de cable categoria 6a utp, euroclasse cca s1ad1a1, de 4 parells amb calibre 23 awg disseny u/utp - no s'admeten solucions basades en falsos utp, cables amb diàmetre inferior a 7.8Mm, amb isolation tape, pantalla discontínua, camisa protectora o pantalla flotant -. Ref. Ac6u-cca-500gn2 suporta fins a poe tipus 4, cisco upoe+ i upoehdbaset. Disponible amb bobina de 500 o 1000 metres. Color de coberta verda. Leviton brand-rex.</t>
  </si>
  <si>
    <t>PGF2T13Q</t>
  </si>
  <si>
    <t>Subministrament i instal·lació de cable de 12 fibres òptiques universal multimode om4 ajustada euro class b2ca s1a d0 a1, dissenyat amb filatura de fibra de vidre bloquejant de la humitat, estabilitzat per uv i protecció contra rosegadors, max crush (n)= 1000, max act (nm)= 5, max torsion (turns +- 180 °c)= 5, operational temp.= -20 °C a +60 °c rendiment mecànic iec 60794-2-20, coberta de color negre. Ref. Gfom4pdc12lu-b2ca, levitó brand-rex.</t>
  </si>
  <si>
    <t>LLOCS DE TREBALL</t>
  </si>
  <si>
    <t>01.07.06.01.06</t>
  </si>
  <si>
    <t>P6AU7D70Q</t>
  </si>
  <si>
    <t>Subministrament i instalacion de connector rj45 categoria 6a utp premium atles-x1 de leviton brand-rex ref. 6Aujk-se6 color negre amb persiana antipols integrada, format keystone, tool-free connectorització sense eines amb gestor de parells, amb cos metàl·lic optimitzat per poe 100w i supressió de l'annex, disponible en 13 colors. Inclou etiquetes per a diferenciacio de serveis. No s'admetran connectors sense persiana antipols abatible enrere ni sense certificat de laboratori independent que acrediti que suporta 100wpoe. Leviton brand-rex.</t>
  </si>
  <si>
    <t>PH6A1VS0Q</t>
  </si>
  <si>
    <t>Subministrament i instal·lació de cable de diàmetre reduït i alta flexibilitat high flex categoria 6a de 4 parells rj45-rj45, diàmetre de 4,7 mm, conductors flexibles, suporta ràdios de curvatura de 19,8 mm, coberta lliure d'halògens lszh de longitud 3 m, color gris. Ref: H6a10-10s leviton brand-rex.</t>
  </si>
  <si>
    <t>P6AP5D90Q</t>
  </si>
  <si>
    <t>Subministrament i instal·lació de connector rj45 mascle connectoritzable en camp sense eina, amb circuit integrat de compensació de sorolls induïts, compatible amb cables utp i apantallats per a categoria 6a. Ref. 6Aplg-s6a. Leviton brand-rex</t>
  </si>
  <si>
    <t>22.01.08491R</t>
  </si>
  <si>
    <t>Subministrament i muntatge de caixa amb xassís i marc d'alumini, practicable per encastar a paret amb fons d'alumini, tapa frontal abatible on s'allotgen mecanismes i connectors, subjecta a la caixa mitjançant frontisses en sentit vertical que la fixen al marc. Inclou: - Xassís d'alumini per encastar a paret o muntatge en superfície. - Conjunt de preconnexió elèctrica que presenta 3 borns (1uc) - Preconnexió elèctrica necessàriament executada des de fàbrica amb conductors rígids - 4 Endolls schuko 16a disposats en 2 tires verticals (4uc). - Placa cega en sentit vertical (2uc, espai per a 2 endolls). - 1 Placa metàl·lica d'aïllament, connectada elèctricament al marc ia terra (1uc). - 2 Adaptadors per a connector rj45 femella categoria 6a, engabiat en sentit vertical en tira de pvc amb trapa guardapols comandada per moll i un telèfon serigrafiat en part superior. Model cimabox de fabricant simon o equivalent aprovat. Completament instal·lat</t>
  </si>
  <si>
    <t>220108491-1R</t>
  </si>
  <si>
    <t>220108491-2R</t>
  </si>
  <si>
    <t>22.01.0849R</t>
  </si>
  <si>
    <t>Subministrament i muntatge de caixa amb xassís i marc d'alumini, practicable per encastar a paret amb fons d'alumini, tapa frontal abatible on s'allotgen mecanismes i connectors, subjecta a la caixa mitjançant frontisses en sentit vertical que la fixen al marc. Inclou: - Xassís d'alumini per encastar a paret o muntatge en superfície. - Conjunt de preconnexió elèctrica que presenta 3 borns (1uc) - Preconnexió elèctrica necessàriament executada des de fàbrica amb conductors rígids - 1 Endolls schuko 16a - 1 Adaptadors per connector rj45 femella categoria 6a, engabiat en sentit vertical en tira de pvc amb trapa guardapols comandada moll i un telèfon serigrafiat a la part superior. Model cimabox de fabricant simon o equivalent aprovat. Completament instal·lat</t>
  </si>
  <si>
    <t>CABLEJAT WIFI (NO INCLOU PUNTS D'ACCÉS)</t>
  </si>
  <si>
    <t>01.07.06.02</t>
  </si>
  <si>
    <t>20.02.02_PN</t>
  </si>
  <si>
    <t>Realització d'un estudi de cobertura Wifi, per ajustar el nombre de punts a les necessitats de l'edifici per empresa homologada</t>
  </si>
  <si>
    <t>INFRAESTRUCTURA TELECOMUNICACIONS</t>
  </si>
  <si>
    <t>01.07.06.03</t>
  </si>
  <si>
    <t>30.06.01.01</t>
  </si>
  <si>
    <t>Subministrament i instal·lació de tub de 63 mm de Polietilè corrugat, llis per l'interior, instal·lat a Zanja completament muntat i instal·lat</t>
  </si>
  <si>
    <t>30.06.01.02</t>
  </si>
  <si>
    <t>Pericó de telecomunicacions realitzada amb fàbrica de maó de dimensions 1x1x0,8 metres, completament muntada amb tapa metàl·lica per a registre.</t>
  </si>
  <si>
    <t>INSTAL·LACIONS COMPLEMENTÀRIES</t>
  </si>
  <si>
    <t>COMUNICACIÓ AMB INFERMERA</t>
  </si>
  <si>
    <t>01.07.07.01</t>
  </si>
  <si>
    <t>20040106_PN</t>
  </si>
  <si>
    <t>Subministrament i instal·lació de Conjunt de mecanismes de trucada i senyalització per a banys assistits, segons CTE DB SU - SUA3. Inclou mecanisme de trucada per polsador i tirador, mecanisme de reposició de trucada, unitat central amb senyalització acústica i lluminosa, marcs M-420W i font d'alimentació. Model OPTIMUS ref. KB-10F.. Totalment instal·lat, connectat i funcionant. Mesura de la unitat (ud), totalment instal·lada, programada, connectada i funcionant, comprèn tots els treballs materials, andamiatges i tots els mitjans auxiliars necessaris i mesures de seguretat reglamentàries, per deixar la unitat completament acabat.</t>
  </si>
  <si>
    <t>SISTEMA CCTV</t>
  </si>
  <si>
    <t>ELEMENTS CAMP CCTV</t>
  </si>
  <si>
    <t>01.07.07.02.01</t>
  </si>
  <si>
    <t>07.04.01</t>
  </si>
  <si>
    <t>Subministrament i instal·lació de càmera dom AXIS M3205-LVE, o equivalent, fixa amb il·luminació integrada i carcassa antivandàlica ik10, dissenyat per a una fàcil instal·lació en exteriors o en interiors. Lent fixa, camp de visió de 100 º. Múltiple, individualment h.264, H.265 i motion jpeg configurables individualment; Hdtv 1080p fins a 30 fps amb wdr. Zipstream per reduir l'amplada de banda i l'emmagatzematge. Detecció de moviment en vídeo, alarma antimanipulació alarma i entrada/sortida digital supervisada per a la gestió d'alarmes/esdeveniments. Sortida hdmi (micro). Ranura per a targetes de memòria per a lemmagatzematge local de vídeo opcional. Alimentació mitjançant ethernet. Inclou Suport de muntatge per a paret/sostre o caixes de connexions. Totalment col·locada, connexionada i funcionant.</t>
  </si>
  <si>
    <t>07.04.04</t>
  </si>
  <si>
    <t>Subministrament i instal·lació de llicència milestone xprotect professional+ base license. Totalment instal·lat i funcionant.</t>
  </si>
  <si>
    <t>07.04.05</t>
  </si>
  <si>
    <t>Subministrament i instal·lació de llicència milestone xprotect professional+ device license. Totalment instal·lat i funcionant.</t>
  </si>
  <si>
    <t>07.04.06</t>
  </si>
  <si>
    <t>Subministrament i instal·lació de switch cisco small business sg350x-24pd, o equivalent,. Alimentació poe+ 375w. Amb 2 ports sfp+ i 4 ports sfp. Totalment instal·lat incloent petit material i elements auxiliars.</t>
  </si>
  <si>
    <t>07.04.07</t>
  </si>
  <si>
    <t>Subministrament i instal·lació de transceiver compatible amb l'electrònica instal·lada marca cisco small business. Totalment instal·lat incloent petit material i elements auxiliars.</t>
  </si>
  <si>
    <t>07.04.08</t>
  </si>
  <si>
    <t>Subministrament i instal·lació de panell utp cat.6 Sense apantallar col·locat al rack de comunicacions habilitat amb aquesta finalitat. Totalment instal·lat incloent petit material i elements auxiliars.</t>
  </si>
  <si>
    <t>07.04.09</t>
  </si>
  <si>
    <t>Subministrament i instal·lació de cables utp cat.6 Sense apantallar col·locat al rack de comunicacions habilitat amb aquesta finalitat. Totalment instal·lat incloent petit material i elements auxiliars.</t>
  </si>
  <si>
    <t>07.04.10</t>
  </si>
  <si>
    <t>Subministrament i instal·lació de servidor enrackable hpe proliant dl360 gen10 incloent discs durs necessaris, col·locat a l'armari de comunicacions habilitat amb aquesta finalitat. Totalment instal·lat incloent petit material i elements auxiliars.</t>
  </si>
  <si>
    <t>07.04.11</t>
  </si>
  <si>
    <t>Subministrament i instal·lació de lloc de control de seguretat format Per: · 1X equip workstation. Característiques: - Processador: Intel xeon e3-1220 v5 (3 ghz, 8mb de memòria cau, 4 nuclis) - Ram 16 gb ddr4-2400 (2x8gb) - Disc dur 256 gb (m.2 Pcie ssd) - Unitat òptica dvd rw - Targeta gràfica nvidia quadro p600 (2gb dedicats) - 4 Usb frontals; 6 Usb del darrere; 2 Ps/2; Port sèrie - 4 Mini displayport - 1 Rj-45 gigabit - Targeta d'àudio integrada realtek - Windows® 10 pro 64 · 2X monitor led 24´´. Característiques: - Monitor led - 24´´ panoràmic 16:9 - 1920 X 1080 @ 60hz - Angle de visió (horitzontal/vertical) 178º/178º - Contrast 2000000:1 (Dinàmic) - Brillantor 250 cd/m2 - Temps de resposta 8ms - Usb 3.0 2-Porthub - 2 Usb port 2.0 - Vga. 1X base per a dos monitors Instal·lació realitzada per empresa inscrita al registre d'empreses instal·ladores de telecomunicació De l'estat dins dels tipus a, cyfy habilitada com a tal.</t>
  </si>
  <si>
    <t>07.04.12</t>
  </si>
  <si>
    <t>Subministrament i instal·lació de cablejat utp des del rack de comunicacions fins a càmera cctv, realitzat mitjançant 1 cable utp cat 6 lszh, nivell cca segons normativa cpr euroclass, . Inclou punt de connexió senzill utp cat 6, compost per caixa portamecanisme, connector rj45 cat 6 utp i cable de connexió rj45 cat 6 utp 2m, així com canalització de suport des de safata troncal de planta fins a punt de connexió realitzada mitjançant tub corrugat lliure d'halògens , sense emissió de gasos tòxics, retardant de flama amb resistència a l'impacte de grau 4, índex de protecció ip 65, material d'ancoratge, accessoris, petit material, caixes de derivació, mà d'obra d'elaboració i muntatge i certificació categoria 6 de punt de connexió senzill realitzat mitjançant analitzador fluke dsx-600. Instal·lació realitzada per empresa inscrita al registre d'empreses instal·ladores de telecomunicació de l'estat dins dels tipus a, cyfy habilitada com a tal. No s'hi inclouen treballs d'obra civil ni ajuts de paleta.</t>
  </si>
  <si>
    <t>VIDEOPORTER</t>
  </si>
  <si>
    <t>01.07.07.03</t>
  </si>
  <si>
    <t>07.06.01</t>
  </si>
  <si>
    <t>Subministrament i instal·lació de kit video city veig wifi duox plus 1l, completament muntat i cablejat. S'hi inclou la posada en marxa</t>
  </si>
  <si>
    <t>07.06.03</t>
  </si>
  <si>
    <t>Subministrament i instal·lació de canalització amb tub de 20 mm i cablejat des de kit vídeo exterior fins a monitors interiors de recepció de trucada, completament muntat i instal·lat</t>
  </si>
  <si>
    <t>07.06.04</t>
  </si>
  <si>
    <t>Subministrament i muntatge de monitor fermax veig 4,322 duox plus o equivalent completament muntat, cablejat i provat.</t>
  </si>
  <si>
    <t>SISTEMA CONTROL D'ACCESSOS</t>
  </si>
  <si>
    <t>01.07.07.04</t>
  </si>
  <si>
    <t>ICOMP0401</t>
  </si>
  <si>
    <t>Subministrament i instal·lació d'escut electrònic format per:
- Escut electrònic Salt XS4 ONE Mifare DESFire. Mobile Key Ready + HSE Mod. EM750. Plaques de 285 x 42 x 19,5 mm. en acer inox setinat. Joc de manetes Mod. ´´U´´ en acer inox setinat. Fixació reforçada. Ref.: EM750U00IMB_8 (Gruix de porta a definir)      
- Pany LE8P02 de 85 mm. entre-eixos i 60 mm. d'agulla. Antitargeta, projecció automàtica del cop. EN12209 grau 3 / EN 179 grau 3. Resistència al foc EN 1634 certificada EI-60. Frontal en punt rodó 23 mm., acer inox setinat. Cargols en acer inox.
Ref.: LE8P0260R30IM8 
- Tancador CE8P0 en punt rodó 23 mm., acer inox setinat. Cargoles en acer inox.  Ref.: CE8P0
Totalment instal·lat</t>
  </si>
  <si>
    <t>ICOMP0402</t>
  </si>
  <si>
    <t>Subministrament i instal·lació de lector mural on line per a entrada principal format per:
- Lector Mural Proximity DESfire/Mifare Salt XS4 2.0, muntatge sobre caixetí estàndard. Ref.: WRDM0E/S4W/B
- Unitat de control Salt XS4 2.0. Unitat en línia. Xarxa Virtual Salt. Totes les característiques de RVS. Càrrega i descàrrega ai des de Targeta Proxi Mifare Salto. Inclou targeta Ethernet. Possibilitat lector In/Out o dos lectors. Dos relés de sortida, possibilitat de connectar dos polsadors i dos detectors estat de porta. Inclou adaptador de 220V. CA. a 12 V. CC. per a alimentació dunitat, lectors i dispositius (1 o 2) fins a un màxim de 1 A. total. Ref.: CU42E0TEU
Totalment instal·lat</t>
  </si>
  <si>
    <t>ICOMP0403</t>
  </si>
  <si>
    <t>Subministrament i instal·lació de lector mural off line per a accés d'ascensor format per:
- Lector Mural Mullion Proximity BLE DESfire/Mifare Salt XS4 2.0, muntatge sobreposar. Color blanc o negre. Ref.: WRDM0M4W-B
- Unitat de control Auxiliar Salt XS4 2.0. Unitat Off line. Possibilitat lector In/Out o dos lectors. Un relé de sortida, possibilitat de connectar polsador i detector estat de porta. Inclou adaptador de 220V. CA. a 12 V. CC. per a alimentació d'unitat, lectors i dispositiu fins a un màxim d'1 A. Connectada a una unitat CC42E0TEU passaria a ser en línia i amb les seves característiques. Ref.: CU4200TEU
Totalment instal·lat</t>
  </si>
  <si>
    <t>ICOMP0404</t>
  </si>
  <si>
    <t>Subministrament i instal·lació de Gestió - Equipament Control Accessos E9000 format per:
- PPD800 Proxi (Dispositiu Portàtil Programació). Ref.: PPD800USB
- Salt NCoder - Editor de targetes Proxi Mifare. Connexió USB i Ethernet. Ref.: EC904B0EU
- Programari Salt ProAccess SPACE - Basic, funcions: Fins a 4.000.000 d'usuaris i fins a 64.000 portes. Eines d'importació/exportació. Gestió de taquilles. Ref.: SPABASIC
Totalment instal·lat</t>
  </si>
  <si>
    <t>ICOMP0405</t>
  </si>
  <si>
    <t>Subministrament i instal·lació de Targetes - Identificació format per:
- 250 ud.Targetes proximitat Mifare 1 KBytes per a usuaris, Blanques. Ref.: PCM01KB
- 5 ud. Targeta proximitat Mifare per a obra, 1 KBytes.  Ref. PCM01KC</t>
  </si>
  <si>
    <t>ICOMP0406</t>
  </si>
  <si>
    <t>Posada en marxa del sistema, inclou:
- Instal·lació i configuració del programari sobre equip informàtic existent.
- Programació de dispositius.
- Curs de formació.
Per a la seguretat de la base de dades instal·lada es requereix una unitat d'emmagatzematge addicional.
En la posada en marxa es considera:
Connexió prèvia i remota per a la configuració i parametrització del programari al servidor de la instal·lació. (dades facilitades pel client)
Jornada presencial per a la inicialització de dispositius (han de funcionar prèviament amb les targetes dobra) i formació del personal de gestió del programari.</t>
  </si>
  <si>
    <t>INTRUSSIÓ</t>
  </si>
  <si>
    <t>01.07.07.05</t>
  </si>
  <si>
    <t>E03.02</t>
  </si>
  <si>
    <t>Controlador de 2 lectores del sistema de control d'accessos, 4 entrades d'alarma i 3 sortides. Amb alimentació elèctrica inclosa. Connexió TCP-IP. Completament instal·lat. Marca/model: DORLET UCA ASD/2-Poe+ o equivalent.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</si>
  <si>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Subministrament i muntatge de contactes magnètics per a control d'accessos completament muntats i instal·lats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</si>
  <si>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E01.08</t>
  </si>
  <si>
    <t>Subministrament i muntatge de sirena interior Antinitrusion completament muntada i instal·lada S'inclou part proporcional de mitjans auxiliars, ajudes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</si>
  <si>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E01.09</t>
  </si>
  <si>
    <t>Subministrament i muntatge de sirena exterior Antinitrusion completament muntada i instal·lada en lloc indicat per DF i propietat S'inclou part proporcional de mitjans auxiliars, ajudes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</si>
  <si>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E01.10</t>
  </si>
  <si>
    <t>Subministrament i instal·lació de mànega de 4x0.2+2x0.6mm2 sobre safata de telecomunicacions o sota tub segons el tipus de la instal·lació, fins i tot tub de PVC lliure d'halògens per a darrers trams de l'estesa. Totalment instal·lat, provat i funcionant S'inclou part proporcional de mitjans auxiliars, ajuts de paleta i control de qualitat. S'inclou neteja final del tall, retirada de materials sobrants i/o enderrocs a peu de càrrega i càrrega en contenidor. Mesura de la unitat (ud), totalment instal·lada connectada i funcionant, comprèn tots els treballs materials, andamiatges i tots els mitjans auxiliars necessaris i mesures de seguretat reglamentàries, per deixar la unitat completament acabada, en perfecte estat, segons documents de projecte, indicacions de la DF i normativa vigent</t>
  </si>
  <si>
    <t>E01.11</t>
  </si>
  <si>
    <t>Configuració, Posada en marxa i Proves de Funcionament del Sistema Contra Intrusió. Inclou proves de connexió amb la CRA (Central Receptora d'Alarmes) del servei de seguretat extern. Completament configurat i engegat.</t>
  </si>
  <si>
    <t>E01.12</t>
  </si>
  <si>
    <t>Subministrament, instal·lació connexionat, proves i posada en servei de Contacte Magnètic de superfície. Certificat Grau 3. Inclou kit de contacte magnètic d'alta seguretat en alumini per a terra compost per MC240 + 1 MC 200-6 + MC200-8 + macarró metàl·lic de 1m. Fins i tot connexió i integració en sistema antiintrusió. Totalment instal·lat i comprovat, posat en servei, amb part proporcional de petit material, accessoris i aprovat per la Direcció Facultativa.</t>
  </si>
  <si>
    <t>APARELLS ELEVADORS</t>
  </si>
  <si>
    <t>01.07.08</t>
  </si>
  <si>
    <t>PL24-ZA02</t>
  </si>
  <si>
    <t>A1 - Ascensor elèctric sense cambra de maquinària, sistema de tracció sense reductor i corba d'acceleració i desacceleració progressiva, velocitat 1 m/s, per a 8 persones (càrrega màxima de 630 kg), de 4 parades (recorregut 10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</si>
  <si>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PL24-ZA01</t>
  </si>
  <si>
    <t>A2 - Ascensor elèctric sense cambra de maquinària, sistema de tracció sense reductor i corba d'acceleració i desacceleració progressiva, velocitat 1 m/s, per a 8 persones (càrrega màxima de 630 kg), de 5 parades (recorregut 13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</si>
  <si>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PL24-ZA03</t>
  </si>
  <si>
    <t>A3 - Ascensor elèctric sense cambra de maquinària, sistema de tracció sense reductor i corba d'acceleració i desacceleració progressiva, velocitat 1 m/s, per a 13 persones (càrrega màxima de 1.000 kg), de 4 parades (recorregut 10 m), habitacle de qualitat alta de mides 2100x1100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</si>
  <si>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PY0Z-ZAE1</t>
  </si>
  <si>
    <t>pa</t>
  </si>
  <si>
    <t>Ajudes de paleta per a aparells elevadors, que inclou:
- col·locació de portes
- perfils auxiliars per a suport i fixació de guies i portes, així com amortidors, limitadors de velocitat, grups, etc
- perfils auxiiars per a suport i fixació de grup tractor
- perfils auxiliars per a execució de divisòries en ascensors parells
- bigues IPN-120 en zona superior de conductes d'ascensors, per a ancoratge segur del personal de manteniment
- bancades i/o altres treballs necessaris per a habilitar sales de màquines
- reixes de ventilació prescriptives
- mitjans d'elevació necessaris per a col·locar els materials de l'ascensor al seu lloc d'instal·lació definitiva
- escomesa de força i enllumenat fins a l'armari de maniobra, amb els seus corresponents interruptors i fusibles
- il·luminació permanent davant les portes de planta
- presa de terra independent per als ascensors, amb arqueta rotulada
- corrent necessària per a les eines de treball i els assaigs de posta a punt
I tots aquells treballs complementaris necessaris pel correcte acabat i funcionament dels aparells elevadors, segons prescripcions del projecte i indicacions de la DF.</t>
  </si>
  <si>
    <t>MOBILIARI I EQUIPAMENT FIX</t>
  </si>
  <si>
    <t>MOBILIARI</t>
  </si>
  <si>
    <t>01.08.01</t>
  </si>
  <si>
    <t>PQ55-ZF01</t>
  </si>
  <si>
    <t>EqF 01 -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(291 cm)
- Mostrador de les mateixes característiques que el taulell, de 110 cm d'alçada (37 per sobre taulell) i 35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(200 cm) 
- Integració d'il·luminació led i rètol, segons disseny a definir per la DF i validar per la Propietat 
Tipus Abet Laminati, Max Compact, Polyrey, Fundermax o equivalent. Combinació de fins a dos colors a escollir per la DF sobre mostres.</t>
  </si>
  <si>
    <t>PQ55-ZF02</t>
  </si>
  <si>
    <t>EqF 02 -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(325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(234 cm)
- Integració d'il·luminació led i rètol, segons disseny a definir per la DF i validar per la Propietat 
Tipus Abet Laminati, Max Compact, Polyrey, Fundermax o equivalent. Combinació de fins a dos colors a escollir per la DF sobre mostres.</t>
  </si>
  <si>
    <t>PQ55-ZF03</t>
  </si>
  <si>
    <t>EqF 03 -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(250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(125 cm)
- Integració d'il·luminació led i rètol, segons disseny a definir per la DF i validar per la Propietat 
Tipus Abet Laminati, Max Compact, Polyrey, Fundermax o equivalent. Combinació de fins a dos colors a escollir per la DF sobre mostres.</t>
  </si>
  <si>
    <t>PQ7C-ZF04</t>
  </si>
  <si>
    <t>EqF 04 - Moble office PB, complet, d'acord amb detalls i especificacions de projecte, format per:
- Moble baix tipus en L,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(225+55 cm)
- Taulell en 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(255+55 cm)
- Aigüera integrada, del mateix material que el taulell, d'acord amb detalls i prescripcions del fabricant, inclosos elements de subjecció i muntatge, remats, etc. (1 ut)
- Prestatges fixs de 40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(2x115 cm)
Taulell i aigüera tipus Silestone o equivalent. Color a escollir per la DF sobre mostres.
Mobles i prestatges tipus Abet Laminati, Max Compact, Polyrey, Fundermax o equivalent. Color a escollir per la DF sobre mostres.</t>
  </si>
  <si>
    <t>PQ7C-ZF05</t>
  </si>
  <si>
    <t>EqF 05 - Moble office P2,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(210 cm)
- Espai reserva per a nevera (1 ut)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(210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(1x210 cm)
Taulell i aigüera tipus Silestone o equivalent. Color a escollir per la DF sobre mostres.
Mobles i prestatge tipus Abet Laminati, Max Compact, Polyrey, Fundermax o equivalent. Color a escollir per la DF sobre mostres.</t>
  </si>
  <si>
    <t>PQ7C-ZF06</t>
  </si>
  <si>
    <t>EqF 06 - Moble sala polivalent,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(330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(330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(1x330 cm)
Taulell i aigüera tipus Silestone o equivalent. Color a escollir per la DF sobre mostres.
Mobles i prestatge tipus Abet Laminati, Max Compact, Polyrey, Fundermax o equivalent. Color a escollir per la DF sobre mostres.</t>
  </si>
  <si>
    <t>PQ7C-ZF07</t>
  </si>
  <si>
    <t>EqF 07 - Moble sala taller,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(180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(180 cm)
- Aigüera integrada, del mateix material que el taulell, d'acord amb detalls i prescripcions del fabricant, inclosos elements de subjecció i muntatge, remats, etc. (1 ut)
Taulell i aigüera tipus Silestone o equivalent. Color a escollir per la DF sobre mostres.
Mobles tipus Abet Laminati, Max Compact, Polyrey, Fundermax o equivalent. Color a escollir per la DF sobre mostres.</t>
  </si>
  <si>
    <t>PQ7C-ZF08</t>
  </si>
  <si>
    <t>EqF 08 - Moble menjador,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(320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(320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(1x320 cm)
Taulell i aigüera tipus Silestone o equivalent. Color a escollir per la DF sobre mostres.
Mobles i prestatge tipus Abet Laminati, Max Compact, Polyrey, Fundermax o equivalent. Color a escollir per la DF sobre mostres.</t>
  </si>
  <si>
    <t>PQ7C-ZF09</t>
  </si>
  <si>
    <t>EqF 09 - Moble dispensador metadona,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(180 cm)
- Moble de tres calaixos tipus, de 90 cm d'alçada i 60 cm de fondària aproximada, realitzat amb tauler antihumitat revestit amb laminat de 1 mm de gruix i cantejat amb PVC del mateix color. Inclosos reforços, ferratges de penjar i tancar amb panys de clau segons Pla de Mestrejament del Centre, elements de subjecció i remat, etc. (1 ut)
- Espai reserva per a neveres o carros
- Taulell de quars natural compactat amb resines i altres components, amb aplicació de sistema de protecció bacteriostàtica, basat en l'alliberament de ions de plata, de 60 cm d'amplada, 20 mm d'espessor i frontal i laterals de 20 cm d'alçada (per a revestir paret entre taulell i mobles alts o prestatges), d'acord amb detalls i prescripcions del fabricant, inclosos elements de subjecció i muntatge, mecanització de forats d'aigüera i aixeta, etc. (400 cm)
- Aigüera integrada, del mateix material que el taulell, d'acord amb detalls i prescripcions del fabricant, inclosos elements de subjecció i muntatge, remats, etc. (1 ut)
Taulell i aigüera tipus Silestone o equivalent. Color a escollir per la DF sobre mostres.
Mobles i calaixos tipus Abet Laminati, Max Compact, Polyrey, Fundermax o equivalent. Color a escollir per la DF sobre mostres.</t>
  </si>
  <si>
    <t>PQ7C-ZF10</t>
  </si>
  <si>
    <t>EqF 10 - Moble despatx infermeria,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(43 cm)
- Moble de tres calaixos tipus, de 90 cm d'alçada i 60 cm de fondària aproximada, realitzat amb tauler antihumitat revestit amb laminat de 1 mm de gruix i cantejat amb PVC del mateix color. Inclosos reforços, ferratges de penjar i tancar amb panys de clau segons Pla de Mestrejament del Centre, elements de subjecció i remat, etc. (1 ut)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(85 cm)
- Aigüera integrada, del mateix material que el taulell, d'acord amb detalls i prescripcions del fabricant, inclosos elements de subjecció i muntatge, remats, etc. (1 ut)
- Prestatge fix de 20/40 cm de fondària aproximada (segons geometria definida en projecte),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(1x85 cm)
Taulell i aigüera tipus Silestone o equivalent. Color a escollir per la DF sobre mostres.
Mobles i prestatge tipus Abet Laminati, Max Compact, Polyrey, Fundermax o equivalent. Color a escollir per la DF sobre mostres.</t>
  </si>
  <si>
    <t>PQ55-ZF11</t>
  </si>
  <si>
    <t>EqF 11 - Moble mostrador CAS,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(308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(90 cm) 
- Integració d'il·luminació led i rètol, segons disseny a definir per la DF i validar per la Propietat 
Tipus Abet Laminati, Max Compact, Polyrey, Fundermax o equivalent. Combinació de fins a dos colors a escollir per la DF sobre mostres.</t>
  </si>
  <si>
    <t>PJ210-ZYL1</t>
  </si>
  <si>
    <t>EqF 04/05/06/07/08 - Aixeta monocomandament per a aigüera, muntada superficialment, de llautó esmaltat color blanc mat, preu superior, amb broc giratori 360º, amb dues entrades de maniguets flexibles G3/8, connectada i en perfecte funcionament.
Model de la sèrie Loft de Tres referència 06243601BM o equivalent.</t>
  </si>
  <si>
    <t>PJ210-ZYL8</t>
  </si>
  <si>
    <t>EqF 09/10 - Aixeta monocomandament per a aigüera, muntada superficialment, de llautó cromat preu superior, amb alimentació 3/8'', altura de sortida 200 mm i longitud del broc 200 mm, cabal de 5l/min, broc fix i maneta Hygiene de 200 mm de longitud per accionament sense contacte manual, connectada i en perfecte funcionament.
Model de Biosafe de Delabie referència 2665T5 o equivalent.</t>
  </si>
  <si>
    <t>EQUIPAMENT FIX</t>
  </si>
  <si>
    <t>01.08.02</t>
  </si>
  <si>
    <t>PJ11C-ZCW5</t>
  </si>
  <si>
    <t xml:space="preserve">Sa 01 - Inodor de porcellana esmaltada, de sortida dual, amb cisterna d'alimentació inferior i doble descàrrega, seient i tapa esmorteïda, de color blanc, preu superior, col·locat amb fixacions i connectat a la xarxa d'evacuació.
Model Meridian de Roca (tassa Rimless i tapa esmorteïda de Supralit), referències incloses en el conjunt A34224L000 (tassa), A341241000 (cisterna) i A8012AC00B (tapa i seient), de 370x600x790 cm. </t>
  </si>
  <si>
    <t>PJ11C-ZCX7</t>
  </si>
  <si>
    <t xml:space="preserve">Sa 02 - Inodor accessible de porcellana esmaltada, de sortida horitzontal, amb cisterna d'alimentació inferior i doble descàrrega, seient i tapa esmorteïda, de color blanc, preu alt, col·locat amb fixacions i connectat a la xarxa d'evacuació.
Model Access de Roca (tassa Rimless i tapa esmorteïda de Supralit), referències incloses en el conjunt A342236000 (tassa), A341231000 (cisterna) i A801232004 (tapa i seient), de 380x670x865 cm. </t>
  </si>
  <si>
    <t>PJ1Z0-A7OS</t>
  </si>
  <si>
    <t>Sa 03/04 - Estructura de suport per a rentamans mural, per anar en envà lleuger o de plaques, amb una alçària aproximada d'1,2 m i una amplària de 0.45 a 0.6 m, col·locada amb fixacions mecàniques.</t>
  </si>
  <si>
    <t>PJ117-ZBMU</t>
  </si>
  <si>
    <t xml:space="preserve">Sa 03 - Rentamans mural de porcellana esmaltada, senzill, d'amplària 53 a 75 cm, de color blanc i preu superior, col·locat amb suports murals i connectat a la xarxa d'evacuació.
Model Meridian de Roca, referència A325242000, de 600x460x150 cm. </t>
  </si>
  <si>
    <t>PJ117-ZBMK</t>
  </si>
  <si>
    <t>Sa 04 - Rentamans mural de porcellana esmaltada, senzill, d'amplària 53 a 75 cm, de color blanc i preu alt, col·locat amb suports murals i connectat a la xarxa d'evacuació.
Model Access de Roca, referència A327230000, de 640x550x165 cm.</t>
  </si>
  <si>
    <t>PJ186-ZCNG</t>
  </si>
  <si>
    <t xml:space="preserve">Sa 05 - Abocador de porcellana esmaltada amb alimentació integrada, de color blanc, preu superior, col·locat sobre el paviment i connectat a la xarxa d'evacuació.
Model Garda de Roca, referència A371055000, de 420x500x445 cm. </t>
  </si>
  <si>
    <t>PJ187-ZCPE</t>
  </si>
  <si>
    <t xml:space="preserve">Sa 05 - Reixa feta amb acer inoxidable i protecció de goma, muntat a abocador de gres esmaltat brillant, preu superior.
Model Garda de Roca, referència A526005510, de 430x250x35 cm. </t>
  </si>
  <si>
    <t>PJ117-ZBXM</t>
  </si>
  <si>
    <t>Sa 06 - Moble rentamans per a vestuaris, complet, d'acord amb detalls i especificacions de projecte, format per:
- Taulell de quars natural compactat amb resines i altres components, amb aplicació de sistema de protecció bacteriostàtica, basat en l'alliberament de ions de plata, de 50 cm d'amplada i 20 mm d'espessor, d'acord amb detalls i prescripcions del fabricant, inclosos elements de subjecció i muntatge, mecanització de forats d'aigüeres i aixetes, cantells arrodonits, etc. (150 cm)
Tipus Silestone o equivalent. Color a escollir per la DF sobre mostres.</t>
  </si>
  <si>
    <t>PJ117-ZBUP</t>
  </si>
  <si>
    <t>Sa 06 - Rentamans per a fixar sota taulell de porcellana esmaltada, senzill, d'amplària 53 a 75 cm, de color blanc i preu superior, fixat sota taulell i connectat a la xarxa d'evacuació.
Model Round de Roca, referència A3270YB000, de 350x350x160 cm.</t>
  </si>
  <si>
    <t>PJ117-ZBXL</t>
  </si>
  <si>
    <t>Sa 07 - Moble rentamans per a banys públics de planta baixa, complet, d'acord amb detalls i especificacions de projecte, format per:
- Taulell de quars natural compactat amb resines i altres components, amb aplicació de sistema de protecció bacteriostàtica, basat en l'alliberament de ions de plata, de 50 cm d'amplada i 20 mm d'espessor, d'acord amb detalls i prescripcions del fabricant, inclosos elements de subjecció i muntatge, mecanització de forats d'aigüeres i aixetes, cantells arrodonits, etc. (216 cm)
Tipus Silestone o equivalent. Color a escollir per la DF sobre mostres.</t>
  </si>
  <si>
    <t>PJ117-ZBUH</t>
  </si>
  <si>
    <t>Sa 07 - Rentamans per a fixar sota taulell de porcellana esmaltada, senzill, d'amplària 53 a 75 cm, de color blanc i preu superior, fixat sota taulell i connectat a la xarxa d'evacuació.
Model Round de Roca, referència A3270YC000, de 550x350x160 cm.</t>
  </si>
  <si>
    <t>PJ119-ZCHZ</t>
  </si>
  <si>
    <t xml:space="preserve">Sa 08 - Plat de dutxa quadrat de resines, de 900x900 mm, de color suau, preu superior, encastat al paviment i connectat a la xarxa d'evacuació.
Model Stoner-N de Stillo, referència 3154510154. </t>
  </si>
  <si>
    <t>PJ117-ZFTO</t>
  </si>
  <si>
    <t xml:space="preserve">Sa 09 - Font d'aigua interior de pedestal, d'alçada per a adults (900 mm), amb dipòsit d'ampolles, d'acer inoxidable, completa, col·locada sobre el paviment i connectada a la xarxa d'evacuació.
Model Purita Drinking Fountain de la casa Armitage Shanks, referència S1292(MY), de 270x320x900 cm. </t>
  </si>
  <si>
    <t>PJ210-ZYLC</t>
  </si>
  <si>
    <t>Sa 03/04/06/07 - Aixeta monocomandament per a rentamans, muntada superficialment, de llautó cromat, preu superior, amb dues entrades de maniguets flexibles G3/8, connectada i en perfecte funcionament.
Model de la sèrie Loft de Tres referència 20010301 o equivalent.</t>
  </si>
  <si>
    <t>PJ21B-ZD9E</t>
  </si>
  <si>
    <t>Sa 05 - Aixeta per a abocador, mural, muntada superficialment, de llautó cromat, preu superior, amb aixeta i connexió ràpida per a manguera, amb un cabal de 23l/min, connectada i en perfecte funcionament.
Model de TRES referència 03450102 o equivalent.</t>
  </si>
  <si>
    <t>PJ218-ZUCS</t>
  </si>
  <si>
    <t>Sa 08 - Aixeta monocomandament, mural, muntada superficialment, per a dutxa de telèfon, de llautó cromat, preu superior, ducha de mà d'ABS, inclòs suport orientable i flexo satinat, connectada i en perfecte funcionament.
Model de la sèrie Flat de Tres referència 20416701 o equivalent.</t>
  </si>
  <si>
    <t>PC16-ZN71</t>
  </si>
  <si>
    <t>Mirall de lluna incolora de 5 mm de gruix, de mesures totals 80x100 cm, col·locat fixat mecànicament sobre el parament.</t>
  </si>
  <si>
    <t>PJ43-HA1F</t>
  </si>
  <si>
    <t>Dosificador de sabó de plàstic, de 160 mm d'alçària per 130 mm de diàmetre, capacitat 1 l i accionat per polsador, col·locat amb fixacions mecàniques.</t>
  </si>
  <si>
    <t>PJ43-ZAPA</t>
  </si>
  <si>
    <t>Paperera mural de plàstic color blanc, de 25 litres de capacitat aproximada, amb tapa basculant, col·locada amb fixacions mecàniques.</t>
  </si>
  <si>
    <t>PJ43-ZSCM</t>
  </si>
  <si>
    <t>Assecador de mans mural, de plàstic color blanc, amb sensor i potència de 1.250W, col·locat amb fixacions mecàniques.</t>
  </si>
  <si>
    <t>PJ43-ZCBN</t>
  </si>
  <si>
    <t>Canviador de bolquers per a nadons, mural, fabricat en polietilè d'alta qualitat i amb cinturó de seguretat per al nadó. Incloses platines d'acer de 4 mm per a ancoratge a paret, reforç longitudinal amb mecanisme de frontissa d'acer cilíndrica i accionament pneumàtic, col·locat d'acord amb prescripcions del fabricant, complet.
Tipus JVD referència 8993050 o equivalent.</t>
  </si>
  <si>
    <t>PJ40-ZAPC</t>
  </si>
  <si>
    <t>Porta-rotlles de paper higiènic, amb disposició mural i carcassa d'ABS de color blanc, per a un rotllo de paper de 240 m de longitud, amb tancament mitjançant pany i clau, col·locat amb fixacions mecàniques.</t>
  </si>
  <si>
    <t>PJ40-ZEPT</t>
  </si>
  <si>
    <t>Conjunt d'escombreta i porta-escombreta per a bany, model a escollir per la DF.</t>
  </si>
  <si>
    <t>PJ41-HA1S</t>
  </si>
  <si>
    <t>Barra mural doble abatible per a bany adaptat, de 800 mm de llargària i 35 mm de D, de tub d'alumini recobert de niló, col·locat amb fixacions mecàniques.</t>
  </si>
  <si>
    <t>PQZ5-ZAAE</t>
  </si>
  <si>
    <t>Penjador de roba de poliàmida, doble, col·locat amb fixacions mecàniques.</t>
  </si>
  <si>
    <t>PQZ5-ZPJR</t>
  </si>
  <si>
    <t>Lleixa de poliamida, de 60 cm de llargada aproximada i 10 cm d'amplada, col·locada amb fixacions mecàniques.</t>
  </si>
  <si>
    <t>SENYALÍSTICA</t>
  </si>
  <si>
    <t>01.08.03</t>
  </si>
  <si>
    <t>PB91-ZPR1</t>
  </si>
  <si>
    <t>Rètol 1 - Lletres corpòries d'alumini per a rètol exterior de 1000 mm d'alçada per la seva llargada proporcional (6000 mm aproximadament), formant el text de ´´SJD Parc Sanitari Sant Joan de Déu´´ complet, amb les següents característiques:
- Material planxa d'alumini de 1,5 mm de gruix
- Armada de 50 mm de relleu
- Tapa posterior oculta de PVC de 10 mm de gruix a interior de lletra per a fixació a parament
- Acabat de pintura en poliuretà de 2 components de colors a confirmar per la DF sobre mostres (previsió vermell i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</si>
  <si>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PB91-ZPR2</t>
  </si>
  <si>
    <t>Rètol 2 - Lletres corpòries d'alumini per a rètol exterior de 250 mm d'alçada per la seva llargada proporcional (4600 mm aproximadament), formant el text de ´´Centre Salut Mental del Garraf´´ complet, amb les següents característiques:
- Material planxa d'alumini de 1,5 mm de gruix
- Armada de 50 mm de relleu
- Tapa posterior oculta de PVC de 10 mm de gruix a interior de lletra per a fixació a parament
- Acabat de pintura en poliuretà de 2 components de color a confirmar per la DF sobre mostres (previsió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</si>
  <si>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PB91-ZPR3</t>
  </si>
  <si>
    <t>Rètol 3 - Lletres corpòries d'alumini per a rètol exterior de 250 mm d'alçada per la seva llargada proporcional (1700 mm aproximadament), formant el text de ´´CAS Garraf´´ complet, amb les següents característiques:
- Material planxa d'alumini de 1,5 mm de gruix
- Armada de 50 mm de relleu
- Tapa posterior oculta de PVC de 10 mm de gruix a interior de lletra per a fixació a parament
- Acabat de pintura en poliuretà de 2 components de color a confirmar per la DF sobre mostres (previsió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</si>
  <si>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P862-ZLMD</t>
  </si>
  <si>
    <t>Làmina vinílica amb imatge impresa, de fundició Avery segons disseny lliurat per la Propietat, col·locada adherida sobre vidre o parament interior revestit amb HPL o superfícies similars, d'acord amb recomanacions del fabricant.
Es sol·licitaran mostres.</t>
  </si>
  <si>
    <t>URBANITZACIÓ</t>
  </si>
  <si>
    <t>01.09.01</t>
  </si>
  <si>
    <t>P913-3D91</t>
  </si>
  <si>
    <t>PaU 01 - Estabilització mecànica d'esplanada, amb terra seleccionada de 25 a 35 cm de gruix, i compactació del material al 100 % del PM</t>
  </si>
  <si>
    <t>P9Z3-DP5O</t>
  </si>
  <si>
    <t>PaU 01 - Armadura de lloses de formigó AP500 SD amb malla electrosoldada de barres corrugades d'acer ME 20x20 cm D:8-8 mm 6x2,2 m B500SD UNE-EN 10080</t>
  </si>
  <si>
    <t>P93M-JG65</t>
  </si>
  <si>
    <t>PaU 01 - Solera de formigó per armar HA - 30 / B / 20 / XC3 amb una quantitat de ciment de 300 kg/m3 i relació aigua ciment =&lt; 0.55, de gruix 20 cm, abocat des de camió.</t>
  </si>
  <si>
    <t>P9F3-ZGVY</t>
  </si>
  <si>
    <t>PaU 01 - Paviment de llosa de formigó per a paviments de 40x30 cm i 7 cm de gruix, de forma rectangular, textura rugosa, preu superior, col·locats amb un gruix mínim de 3-4 cm de morter de ciment 1:4 i reblert de junts de 3-6 mm.
Model llosa Vulcano de Breinco, o equivalent, color a escollir per la DF.</t>
  </si>
  <si>
    <t>PR36-ZRV4</t>
  </si>
  <si>
    <t>PaU 02 - Terra vegetal de jardineria de categoria alta, amb una conductivitat elèctrica menor de 0,8 dS/m, segons NTJ 07A, subministrada a granel i escampada amb retroexcavadora petita i mitjans manuals, formant talussos segons geometria definida en projecte.</t>
  </si>
  <si>
    <t>PRIG-9G0C</t>
  </si>
  <si>
    <t>PaU 02 - Manta orgànica tipus 50% palla i 50% coco, de densitat aproximada 400 g/m2, col·locada en un terreny preparat amb un pendent aproximat del 33 % i amb una llargària de talús de 10 a 25 m, fixada amb grapes d'acer corrugat en forma d'U, de 10 mm de diàmetre i de 20-10-20 cm, amb una densitat d'1 u/m2 i amb part proporcional de rasa superior de fixació.</t>
  </si>
  <si>
    <t>P9A2-ZN50</t>
  </si>
  <si>
    <t xml:space="preserve">PaU 03 - Paviment de sauló, format per:
- Preparació prèvia d'esplanada compactada al 95% del PM
- Subbase granular de sauló o tot-ú compactat al 98% PM, de 15 cm de gruix, amb granulometria de 0,5 a 2 mm
- Paviment de sauló garbellat compactat, de 20 cm de gruix, amb granulometria de 0,05 a 0,5 mm
Acabat superficial homogeni i sense fins, per a una textura uniforme. El sauló s'ha de subministrar amb els grans solts i net. No ha de tenir argiles, llims, margues o altres materials aliens, ha d'estar exempt de substàncies orgàniques (carbonats càlcics, restes vegetals, etc). Les superfícies no tindran pendents superiors al 2%. Tot d'acord amb detalls i especificacions de projecte. </t>
  </si>
  <si>
    <t>P966-Z97R</t>
  </si>
  <si>
    <t>Vorada recta d'acer galvanitzat, de 10 mm de gruix i 200 mm d'alçària, inclosos els elements metàl·lics d'ancoratge soldats a la xapa, col·locada sobre base de formigó d'ús no estructural HNE-15/P/40 de resistència a compressió 15 N/mm2, consistència plàstica i grandària màxima del granulat 40 mm</t>
  </si>
  <si>
    <t>PD5B-ZVYG</t>
  </si>
  <si>
    <t>Canal de formigó polímer i acer galvanitzat, per a recollida d'aigües pluvials, tipus T invertida per a integració amb paviment. Ample exterior 260 mm i ample interior 200 mm, en mòduls de 100 cm de llargada i classe de càrrega C250 segons Norma EN-1433. Cabal de referència 240 cm2/ml. Totalment instal·lada, inclosa part proporcional d'excavació, compactat i encofrat si fo necessari, juntes de dilatació, petit material i mitjans auxiliars, segons Norma ISS-53 y EHE-08. Col·locada amb formigó HM-25/P/20 I amb gruixos en laterals i base no inferiores a 100 mm.
Model GDR200UOC Doble, sèrie Urban de Ulma o equivalent.</t>
  </si>
  <si>
    <t>PQ14-ZC02</t>
  </si>
  <si>
    <t>EqF U01.2 - Banc de formigó corbat, acabat decapat i hidrofugat, color a definir, de 223x72x54 cm, sense respatller, col·locat sense fixacions mecàniques, recolzat sobre el paviment.
Model SERP-2 curva R185 223x72x54 cm d'escofet o equivalent.</t>
  </si>
  <si>
    <t>PQ14-ZC03</t>
  </si>
  <si>
    <t>EqF U01.3 - Banc de formigó corbat, acabat decapat i hidrofugat, color a definir, de 224x53x54 cm, sense respatller, col·locat sense fixacions mecàniques, recolzat sobre el paviment.
Model SERP-4 curva R1915 224x53x54 cm d'escofet o equivalent.</t>
  </si>
  <si>
    <t>PQ14-ZR60</t>
  </si>
  <si>
    <t>EqF U02 - Banc de formigó rodó, acabat decapat i hidrofugat, color a definir, de 60 cm de diàmetre, sense respatller, col·locat amb fixacions mecàniques.
Model SOC-M 60 d'escofet o equivalent.</t>
  </si>
  <si>
    <t>PQ14-ZR90</t>
  </si>
  <si>
    <t>EqF U03 - Banc de formigó rodó, acabat decapat i hidrofugat, color a definir, de 90 cm de diàmetre, sense respatller, col·locat amb fixacions mecàniques.
Model SOC-M 90 d'escofet o equivalent.</t>
  </si>
  <si>
    <t>PQ22-ZJJU</t>
  </si>
  <si>
    <t>EqF U04 - Paperera de peu de planxa desplegada d'acer galvanitzat, de 50 l de capacitat, per a col·locació encastada ancorada amb dau de formigó.
Model Morella BIN 50L 35x38x75 d'Escofet o equivalent.</t>
  </si>
  <si>
    <t>PQZ0-ZE9V</t>
  </si>
  <si>
    <t>EqF U05 - Aparcabicicletes en forma d'U d'acer, de secció rodona de 9 cm de diàmetre i mesures 75x79 cm, amb capacitat per a 1 bicicleta, col·locat encastat al paviment.
Model BICI-N D9x75x79 (96) d'escofet o equivalent.</t>
  </si>
  <si>
    <t>PHR0-ZLU1</t>
  </si>
  <si>
    <t xml:space="preserve">IlU 01 - Fanal d'acer Corten, de 500 cm d'alçada, amb una lluminària linial estanca de 120 cm, de 3.000 o 4.000K amb una eficiència de
138 lm/W y una potència d'entre 29 y 40 W, col·locat sobre dau de formigó, segons replanteig definit en projecte i recomanacions del fabricant.
Model columna Branca S acabat acer Corten, d'Escofet o equivalent. </t>
  </si>
  <si>
    <t>P4T1-Z1SB</t>
  </si>
  <si>
    <t>Reparació de cantell de  muralla existent, afectada per l'enderroc parcial de la seva superfície, amb repicat de la superfície deteriorada, retirada d'elements solts o en mal estat, restitució de materal per a consolidar geometria prevista i acabat amb morter per a reconstrucció de pedra de dos components. Tot d'acord amb detalls i prescripcions del projecte i indicacions de la DF.</t>
  </si>
  <si>
    <t>P8B1-6078</t>
  </si>
  <si>
    <t>Hidrofugat de parament vertical exterior amb pintura de siloxans</t>
  </si>
  <si>
    <t>PQB6-ZILG</t>
  </si>
  <si>
    <t>Protecció d'arbres existents, afectats per l'àmbit o l'activitat de l'obra, circulacions i/o zones de càrrega/descàrrega, amb planxa d'acer galvanitzat o taulons de fusta de pi, escuma i/o altres elements necessaris.</t>
  </si>
  <si>
    <t>P9E1-Z6PF</t>
  </si>
  <si>
    <t>Reparació/restitució paviment de panot per a vorera gris de 20x20x4 cm, classe 1a, preu superior, col·locat a truc de maceta amb morter ciment 1:4 i beurada de ciment pòrtland, en entorn urbà sense dificultat de mobilitat, en voreres &gt; 3 i &lt;= 5 m d'amplària o calçada/plataforma única &gt; 7 i &lt;= 12 m d'amplària, sense afectació per serveis o elements de mobiliari urbà, en actuacions de més de 10 m2.</t>
  </si>
  <si>
    <t>P983-V8GS</t>
  </si>
  <si>
    <t>Capçal per a gual amb peça de formigó per a gual de vehícles de monocapa per a posició lateral, de 40x30 cm, de color gris, col·locat sobre base de formigó d'ús no estructural HNE-15/P/40 de 25 a 30 cm d'alçària, i rejuntat amb morter</t>
  </si>
  <si>
    <t>P981-ETYA</t>
  </si>
  <si>
    <t>Rampa per a gual de 35 cm d'amplària, amb peça de formigó per a gual de vehícles de monocapa per a posició central, de 35x25 cm, de color gris, col·locat sobre base de formigó d'ús no estructural HNE-15/P/40 de resistència a compressió 15 N/mm2, consistència plàstica i grandària màxima del granulat 40 mm, de 25 a 30 cm d'alçària, i rejuntat amb morter</t>
  </si>
  <si>
    <t>PBA2-ZII6</t>
  </si>
  <si>
    <t>Pintat per a senyalització de gual, sobre paviment, no retrorreflectant, tipus T-NR, amb pintura acrílica de color blanc, aplicada amb màquina d'accionament manual.</t>
  </si>
  <si>
    <t>10</t>
  </si>
  <si>
    <t>VARIS</t>
  </si>
  <si>
    <t>MITJANS AUXILIARS</t>
  </si>
  <si>
    <t>01.10.01</t>
  </si>
  <si>
    <t>P12C-NTMA</t>
  </si>
  <si>
    <t>Tots els elements auxiliars necessaris per a l'execució de l'obra (bastides, muntacàrregues, habilitació d'accessos, tancaments provisionals i zones d'aplec, etc), no valorats explícitament en una partida, es consideraran inclosos en el pressupost i/o a càrrec del contractista adjudicatari de l'obra.</t>
  </si>
  <si>
    <t>P12C-ZLON</t>
  </si>
  <si>
    <t>Subministrament i col·locació de lona informativa, coordinada amb el Parc Sanitari, que inclogui imatge del projecte (render a subministrar per l'equip projectista) i dades del Promotor, l'equip Projectista, la Direcció Facultativa i l'empresa Constructora.</t>
  </si>
  <si>
    <t>P12M-NT01</t>
  </si>
  <si>
    <t>Neteja final abans de l'entrega a la propietat, que inclou la neteja a fons de paviments, parets, sostres, fusteries, vidres, mobles, etc, seguint les directrius estàndar de l'Hospital. Inclou la desinfecció de les zones d'ús quirúrgic, en cas necessari.</t>
  </si>
  <si>
    <t>01.10.02</t>
  </si>
  <si>
    <t>PXAU-00SS</t>
  </si>
  <si>
    <t>Pa</t>
  </si>
  <si>
    <t>Partida alçada d'abonament íntegre per a la seguretat i salut a l'obra, en base a l'Estudi i al Pla de seguretat i salut corresponents.</t>
  </si>
  <si>
    <t>PXAU-02GR</t>
  </si>
  <si>
    <t>Partida alçada d'abonament íntegre per a la gestió de residus d'excavació, en base a l'Estudi de gestió de residus corresponent.</t>
  </si>
  <si>
    <t>PXAU-00GR</t>
  </si>
  <si>
    <t>Partida alçada d'abonament íntegre per a la gestió de residus de construcció i demolició, en base a l'Estudi de gestió de residus corresponent.</t>
  </si>
  <si>
    <t>PXAU-00CQ</t>
  </si>
  <si>
    <t>Partida alçada a justificar per al control de qualitat a l'obra, en base al Programa i al Pla de control de qualitat corresponents.</t>
  </si>
  <si>
    <t>PXAU-00ZI</t>
  </si>
  <si>
    <t>De manera complementària al Pla de Control de Qualitat previst com a annex al present projecte, caldrà tenir en compte la DOCUMENTACIÓ A ENTREGAR PER PART DEL CONTRACTISTA EN RELACIÓ A LA LIMITACIÓ DE LA PROPAGACIÓ D'INCENDIS, REACCIÓ AL FOC D'ELEMENTS DE REVESTIMENT O MOBILIARI, I PROTECCIÓ D'ESTRUCTURES DAVANT L'ACCIÓ DEL FOC
A) Limitació de la propagació d'incendis.
- Portes tallafoc: 
Formulari SP136 Annex 2A + Assaig al foc de la porta EI2 60-C5. 
És important assegurar que els ferratges de tancament són C5 i homologats per a la porta que s'ha assajat
- Finestres fixes resistents al foc: 
Formulari SP136 Annex 2A + Assaig al foc de la finestra conforme compleix la EI que correspongui.
- Portes corredisses: 
Formulari SP136 Annex 2A + Assaig al foc de l'element conforme compleix la EI que correspongui.
- Portes o finestres de guillotina: 
Formulari SP136 Annex 2A + Assaig al foc de l'element conforme compleix la  EI que correspongui
- Sectoritzacions tèxtils: 
Formulari SP136 Annex 2A + Assaig al foc de l'element conforme compleix la  EI que correspongui
- Envans i falsos sostres resistents al foc: 
Formulari SP136 Annex 2A + Assaig al foc de l'element conforme compleix la  EI que correspongui + Fitxa tècnica de muntatge per assolir la EI requerida
- Conductes resistents al foc (extracció de fums, xemeneies...): Formulari SP136 Annex 2A + Assaig al foc de l'element conforme compleix la  EI que correspongui
- Comportes tallafoc: 
Formulari SP136 Annex 2A + Assaig al foc de l'element conforme compleix la  EI que correspongui
- Reixes intumescents: 
Formulari SP136 Annex 2A + Assaig al foc de l'element conforme compleix la  EI que correspongui
- Saquets o coixinets intumescents (p.ex.segellat de safates passa cables): 
Formulari SP136 Annex 2A + Assaig al foc de l'element conforme compleix la  EI que correspongui
- Segellat de juntes i penetracions (pastes o espumes): 
Formulari SP136 Annex 2A + Assaig al foc de l'element conforme compleix la  EI que correspongui
- Franges sota coberta o mitgera per a limitar la propagació exterior per coberta: 
Formulari SP136 Annex 2A + Assaig al foc de l'element conforme compleix la  EI que correspongui + Fitxa tècnica de muntatge per assolir la EI requerida
- Franges a façana per a limitar la propagació exterior per façanes: 
Formulari SP136 Annex 2A + Assaig al foc de l'element conforme compleix la  EI que correspongui + Fitxa tècnica de muntatge per assolir la EI requerida 
- Productes per a limitar la propagació per façana: 
Formulari SP136 Annex 2A + Assaig al foc de l'element conforme compleix la  EI que correspongui + Fitxa tècnica de muntatge per assolir la EI requerida
(Per exemple solucions d'interrupció del desenvolupament vertical de cambres ventilades de façana)
B) Millora de la reacció al foc d'elements de revestiment o de mobiliari.
- Productes per a la millora de la reacció al foc de revestiments sòlids (Per exemple envernissat intumescent per revestiment interior de fusta): 
Formulari SP136 Annex 2B + Assaig al foc o fitxa tècnica del fabricant indicant la EI assolida en funció  del tipus de substrat (aplacat) i el gruix de producte aplicat + control de gruixos i resistència assolida per realitzat per una EAC (es recomana que sigui el mateix industrial qui encarregui el control de gruixos per assegurar l'èxit de l'aplicació).
- Productes de revestiment prefabricats que han de presentar un comportament al foc segons la taula 4.1 del CTE DB-SI1: 
Formulari SP136 Annex 2B + Assaig al foc de l'element conforme compleix la reacció al foc que correspongui o fitxa tècnica justificativa de la reacció al foc.
- Productes de millora de reacció i resistència al foc de cables. Sobretot dels cables que han d'alimentar instal·lacions de protecció d'incendis (´´manguera color taronja´´): 
Per alimentar comportes tallafocs, ventiladors d'extracció de fums, desenfumatges, ventiladors de sobrepressió d'escales i vestíbuls, etc.
C) Protecció d'estructures enfront l'acció del foc.
- Protecció amb plaques o panells (Per exemple protecció d'estructures amb plaques de guix o silicat): 
Formulari SP136 Annex 2C + Assaig al foc de l'element conforme compleix la  EI que correspongui + Fitxa tècnica de muntatge per assolir la EI requerida
- Protecció amb pintures intumescents (estructures metàl·liques): 
Formulari SP136 Annex 2C + Assaig al foc o fitxa tècnica del fabricant indicant la EI assolida en funció  de la massivitat del perfil i el gruix de pintura aplicat + control de gruixos i resistència assolida per realitzat per una EAC (es recomana que sigui el mateix industrial qui encarregui el control de gruixos per assegurar l'éxit de l'aplicació).
- Protecció amb morter ignífug (Protecció d'estructures de fusta, metàl·liques o forjats col·laborants amb morter perlític o vermiculític): 
Formulari SP136 Annex 2C + Assaig al foc o fitxa tècnica del fabricant indicant la EI assolida en funció  de la massivitat del perfil i el gruix de producte aplicat + control de gruixos i resistència assolida per realitzat per una EAC (es recomana que sigui el mateix industrial qui encarregui el control de gruixos per assegurar l'èxit de l'aplicació).
- Protecció amb llanes minerals (protecció d'estructures metàl·liques): 
Formulari SP136 Annex 2C + Assaig al foc de l'element conforme compleix la  EI que correspongui + Fitxa tècnica de muntatge, material, gruix i densitat de la llana per assolir la EI requerida</t>
  </si>
  <si>
    <t xml:space="preserve">IMPORT TOTAL DEL PRESSUPOST : </t>
  </si>
  <si>
    <t>Justificació d'elements</t>
  </si>
  <si>
    <t>Nº</t>
  </si>
  <si>
    <t>Codi</t>
  </si>
  <si>
    <t>U.A.</t>
  </si>
  <si>
    <t>Descripció</t>
  </si>
  <si>
    <t>Element compost</t>
  </si>
  <si>
    <t>A03LA005</t>
  </si>
  <si>
    <t>h</t>
  </si>
  <si>
    <t>h. Formigonera elèctrica de 250 L amb un motor elèctric de 3CV, amb bastidor i cabina d'acer, pala mescladores, adequades per assegurar una barreja ràpida i homogènia, mecanismes protegits hermèticament, amb un pes en buit de 290kg i un rendiment aproximat de 3,4m³ .</t>
  </si>
  <si>
    <t>Rend.:</t>
  </si>
  <si>
    <t>Maquinària</t>
  </si>
  <si>
    <t>U02LA201</t>
  </si>
  <si>
    <t>Formigonera 250 L</t>
  </si>
  <si>
    <t>/R</t>
  </si>
  <si>
    <t>x</t>
  </si>
  <si>
    <t>=</t>
  </si>
  <si>
    <t>Subtotal maquinària</t>
  </si>
  <si>
    <t>Material</t>
  </si>
  <si>
    <t>U02SW005</t>
  </si>
  <si>
    <t>Kilowati</t>
  </si>
  <si>
    <t>Subtotal material</t>
  </si>
  <si>
    <t>Cost directe</t>
  </si>
  <si>
    <t>Total</t>
  </si>
  <si>
    <t>B06D-0L92</t>
  </si>
  <si>
    <t>Formigó de 150 kg/m3, amb una proporció en volum 1:4:8, amb ciment pòrtland amb filler calcari CEM II/B-L 32,5 R i granulat de pedra granítica de grandària màxima 20 mm, elaborat a l'obra amb formigonera de 250 l</t>
  </si>
  <si>
    <t>Mà d'obra</t>
  </si>
  <si>
    <t>A0E-000A</t>
  </si>
  <si>
    <t>Manobre especialista</t>
  </si>
  <si>
    <t>Subtotal mà d'obra</t>
  </si>
  <si>
    <t>C176-00FW</t>
  </si>
  <si>
    <t>Formigonera de 250 l</t>
  </si>
  <si>
    <t>B03J-0K88</t>
  </si>
  <si>
    <t>t</t>
  </si>
  <si>
    <t>Grava de pedrera de pedra granítica, de grandària màxima 20 mm, per a formigons</t>
  </si>
  <si>
    <t>B055-067M</t>
  </si>
  <si>
    <t>Ciment pòrtland amb filler calcari CEM II/B-L 32,5 R segons UNE-EN 197-1, en sacs</t>
  </si>
  <si>
    <t>B03L-05MS</t>
  </si>
  <si>
    <t>Sorra de pedrera de pedra granítica per a formigons</t>
  </si>
  <si>
    <t>B011-05ME</t>
  </si>
  <si>
    <t>Aigua</t>
  </si>
  <si>
    <t>Despeses auxiliars</t>
  </si>
  <si>
    <t>%</t>
  </si>
  <si>
    <t>B07F-0LSZ</t>
  </si>
  <si>
    <t>Morter mixt de ciment pòrtland amb filler calcari CEM II/B-L, calç i sorra, amb 380 kg/m3 de ciment, amb una proporció en volum 1:0,5:4 i 10 N/mm2 de resistència a compressió, elaborat a l'obra</t>
  </si>
  <si>
    <t>C176-00FX</t>
  </si>
  <si>
    <t>Formigonera de 165 l</t>
  </si>
  <si>
    <t>B054-06DH</t>
  </si>
  <si>
    <t>Calç aèria hidratada CL 90-S, en sacs</t>
  </si>
  <si>
    <t>B03L-05N7</t>
  </si>
  <si>
    <t>Sorra de pedrera per a morters</t>
  </si>
  <si>
    <t>B07F-0LT4</t>
  </si>
  <si>
    <t>Morter de ciment pòrtland amb filler calcari CEM II/B-L i sorra, amb 250 kg/m3 de ciment, amb una proporció en volum 1:6 i 5 N/mm2 de resistència a compressió, elaborat a l'obra</t>
  </si>
  <si>
    <t>B07F-0LT5</t>
  </si>
  <si>
    <t>Morter de ciment pòrtland amb filler calcari CEM II/B-L i sorra, amb 380 kg/m3 de ciment, amb una proporció en volum 1:4 i 10 N/mm2 de resistència a compressió, elaborat a l'obra</t>
  </si>
  <si>
    <t>B07F-0LT6</t>
  </si>
  <si>
    <t>Morter mixt de ciment pòrtland amb filler calcari CEM II/B-L, calç i sorra, amb 200 kg/m3 de ciment, amb una proporció en volum 1:2:10 i 2,5 N/mm2 de resistència a compressió, elaborat a l'obra</t>
  </si>
  <si>
    <t>B07J-CVY8</t>
  </si>
  <si>
    <t>Formigó cel·lular sense granulat, de densitat 300 kg/m3</t>
  </si>
  <si>
    <t>A0D-0007</t>
  </si>
  <si>
    <t>Manobre</t>
  </si>
  <si>
    <t>B7C12-0KMW</t>
  </si>
  <si>
    <t>Escumant per a formigó cel·lular</t>
  </si>
  <si>
    <t>B0B6-107D</t>
  </si>
  <si>
    <t>Acer en barres corrugades elaborat a l'obra i manipulat a taller B400S, de límit elàstic &gt;= 400 N/mm2</t>
  </si>
  <si>
    <t>A01-FEP0</t>
  </si>
  <si>
    <t>Ajudant manyà</t>
  </si>
  <si>
    <t>A0F-000I</t>
  </si>
  <si>
    <t>Oficial 1a ferrallista</t>
  </si>
  <si>
    <t>B0AM-078F</t>
  </si>
  <si>
    <t>Filferro recuit 1,3 mm</t>
  </si>
  <si>
    <t>B0B7-106P</t>
  </si>
  <si>
    <t>Acer en barres corrugades B400S de límit elàstic &gt;= 400 N/mm2</t>
  </si>
  <si>
    <t>B0B6-107E</t>
  </si>
  <si>
    <t>Acer en barres corrugades elaborat a l'obra i manipulat a taller B500S, de límit elàstic &gt;= 500 N/mm2</t>
  </si>
  <si>
    <t>B0B7-106Q</t>
  </si>
  <si>
    <t>Acer en barres corrugades B500S de límit elàstic &gt;= 500 N/mm2</t>
  </si>
  <si>
    <t>B0B6-107I</t>
  </si>
  <si>
    <t>Acer en barres corrugades elaborat a l'obra i manipulat a taller B500SD, de límit elàstic &gt;= 500 N/mm2</t>
  </si>
  <si>
    <t>B0B7-106S</t>
  </si>
  <si>
    <t>Acer en barres corrugades B500SD de límit elàstic &gt;= 500 N/mm2</t>
  </si>
  <si>
    <t>Partida d'obra</t>
  </si>
  <si>
    <t>08PAUX015</t>
  </si>
  <si>
    <t>Formigó HM-20 amb ciment PA-350 àrid rodat de 18-20 mm. de mida màxima i consistència plàstica</t>
  </si>
  <si>
    <t>O01A060</t>
  </si>
  <si>
    <t>Peó especialitzat</t>
  </si>
  <si>
    <t>MK00100</t>
  </si>
  <si>
    <t>Camió basculant</t>
  </si>
  <si>
    <t>PZ2000</t>
  </si>
  <si>
    <t>Aigua potable.</t>
  </si>
  <si>
    <t>PZ2300</t>
  </si>
  <si>
    <t>Sorra gruixuda.</t>
  </si>
  <si>
    <t>PZ1020</t>
  </si>
  <si>
    <t>TM</t>
  </si>
  <si>
    <t>Ciment PA-350 (granel)</t>
  </si>
  <si>
    <t>PZ2220</t>
  </si>
  <si>
    <t>Graveta diàmetre 18/20 mm.</t>
  </si>
  <si>
    <t>Altres</t>
  </si>
  <si>
    <t>A%AUX0010150</t>
  </si>
  <si>
    <t>Gastos auxiliars sobre la mà d'obra</t>
  </si>
  <si>
    <t>A01-FEOZ</t>
  </si>
  <si>
    <t>Ajudant encofrador</t>
  </si>
  <si>
    <t>A01-FEP1</t>
  </si>
  <si>
    <t>Ajudant soldador</t>
  </si>
  <si>
    <t>A01-FEP3</t>
  </si>
  <si>
    <t>Ajudant col·locador</t>
  </si>
  <si>
    <t>A01-FEP6</t>
  </si>
  <si>
    <t>Ajudant fuster</t>
  </si>
  <si>
    <t>A01-FEP9</t>
  </si>
  <si>
    <t>Ajudant pintor</t>
  </si>
  <si>
    <t>A01-FEPA</t>
  </si>
  <si>
    <t>Ajudant vidrier</t>
  </si>
  <si>
    <t>A01-FEPB</t>
  </si>
  <si>
    <t>A01-FEPC</t>
  </si>
  <si>
    <t>Ajudant calefactor</t>
  </si>
  <si>
    <t>A01-FEPD</t>
  </si>
  <si>
    <t>Ajudant electricista</t>
  </si>
  <si>
    <t>A01-FEPE</t>
  </si>
  <si>
    <t>Ajudant lampista</t>
  </si>
  <si>
    <t>A01-FEPH</t>
  </si>
  <si>
    <t>Ajudant muntador</t>
  </si>
  <si>
    <t>A01-FEPJ</t>
  </si>
  <si>
    <t>Ajudant jardiner</t>
  </si>
  <si>
    <t>A0121000</t>
  </si>
  <si>
    <t>Oficial 1a</t>
  </si>
  <si>
    <t>A012M000</t>
  </si>
  <si>
    <t>Oficial 1a muntador</t>
  </si>
  <si>
    <t>A013M000</t>
  </si>
  <si>
    <t>A0140000</t>
  </si>
  <si>
    <t>A0D-0009</t>
  </si>
  <si>
    <t>Manobre per a seguretat i salut</t>
  </si>
  <si>
    <t>A0F-000B</t>
  </si>
  <si>
    <t>A0F-000C</t>
  </si>
  <si>
    <t>Oficial 1a calefactor</t>
  </si>
  <si>
    <t>A0F-000D</t>
  </si>
  <si>
    <t>Oficial 1a col·locador</t>
  </si>
  <si>
    <t>A0F-000E</t>
  </si>
  <si>
    <t>Oficial 1a electricista</t>
  </si>
  <si>
    <t>A0F-000F</t>
  </si>
  <si>
    <t>Oficial 1a encofrador</t>
  </si>
  <si>
    <t>A0F-000H</t>
  </si>
  <si>
    <t>Oficial 1a estucador</t>
  </si>
  <si>
    <t>A0F-000K</t>
  </si>
  <si>
    <t>Oficial 1a fuster</t>
  </si>
  <si>
    <t>A0F-000M</t>
  </si>
  <si>
    <t>Oficial 1a jardiner</t>
  </si>
  <si>
    <t>A0F-000N</t>
  </si>
  <si>
    <t>Oficial 1a lampista</t>
  </si>
  <si>
    <t>A0F-000P</t>
  </si>
  <si>
    <t>Oficial 1a manyà</t>
  </si>
  <si>
    <t>A0F-000R</t>
  </si>
  <si>
    <t>A0F-000S</t>
  </si>
  <si>
    <t>Oficial 1a d'obra pública</t>
  </si>
  <si>
    <t>A0F-000T</t>
  </si>
  <si>
    <t>Oficial 1a paleta</t>
  </si>
  <si>
    <t>A0F-000V</t>
  </si>
  <si>
    <t>Oficial 1a pintor</t>
  </si>
  <si>
    <t>A0F-000X</t>
  </si>
  <si>
    <t>Oficial 1a polidor</t>
  </si>
  <si>
    <t>A0F-000Y</t>
  </si>
  <si>
    <t>Oficial 1a soldador</t>
  </si>
  <si>
    <t>A0F-0010</t>
  </si>
  <si>
    <t>Oficial 1a vidrier</t>
  </si>
  <si>
    <t>A0F-0015</t>
  </si>
  <si>
    <t>Oficial 1a per a seguretat i salut</t>
  </si>
  <si>
    <t>A0I-I6DP</t>
  </si>
  <si>
    <t>Peó especialitzat en forestal</t>
  </si>
  <si>
    <t>A0J-002A</t>
  </si>
  <si>
    <t>Conservador- restaurador responsable de la intervenció</t>
  </si>
  <si>
    <t>A0M-002H</t>
  </si>
  <si>
    <t>Tècnic de neteja</t>
  </si>
  <si>
    <t>O01A070</t>
  </si>
  <si>
    <t>Peó ordinari</t>
  </si>
  <si>
    <t>O01BC041</t>
  </si>
  <si>
    <t>Oficial 1ª Serraller</t>
  </si>
  <si>
    <t>O01BC042</t>
  </si>
  <si>
    <t>Ajudant Serraller</t>
  </si>
  <si>
    <t>UAMCL1</t>
  </si>
  <si>
    <t>Oficial 1a climatització</t>
  </si>
  <si>
    <t>UMCLA</t>
  </si>
  <si>
    <t>Ajudant climatització</t>
  </si>
  <si>
    <t>C111-0056</t>
  </si>
  <si>
    <t>Compressor amb dos martells pneumàtics</t>
  </si>
  <si>
    <t>C131-005G</t>
  </si>
  <si>
    <t>Corró vibratori autopropulsat, de 12 a 14 t</t>
  </si>
  <si>
    <t>C136-00F4</t>
  </si>
  <si>
    <t>Motoanivelladora petita</t>
  </si>
  <si>
    <t>C13A-00FQ</t>
  </si>
  <si>
    <t>Bandeja vibrant combustible amb placa de 60 cm</t>
  </si>
  <si>
    <t>C13C-00LP</t>
  </si>
  <si>
    <t>Retroexcavadora sobre pneumàtics de 8 a 10 t</t>
  </si>
  <si>
    <t>C150-002X</t>
  </si>
  <si>
    <t>Camió cistella de 10 m d'alçària com a màxim</t>
  </si>
  <si>
    <t>C151-002Z</t>
  </si>
  <si>
    <t>Camió cisterna de 8 m3</t>
  </si>
  <si>
    <t>C152-003A</t>
  </si>
  <si>
    <t>Camió grua de 3 t</t>
  </si>
  <si>
    <t>C152-003B</t>
  </si>
  <si>
    <t>Camió grua</t>
  </si>
  <si>
    <t>C172-003J</t>
  </si>
  <si>
    <t>Camió amb bomba de formigonar</t>
  </si>
  <si>
    <t>C17A-00JL</t>
  </si>
  <si>
    <t>Mesclador continu per a morter preparat en sacs</t>
  </si>
  <si>
    <t>C17A-00JM</t>
  </si>
  <si>
    <t>Mesclador continu amb sitja per a morter preparat a granel</t>
  </si>
  <si>
    <t>C1B0-006G</t>
  </si>
  <si>
    <t>Màquina per a pintar bandes de vial, d'accionament manual, per a seguretat i salut</t>
  </si>
  <si>
    <t>C200-002I</t>
  </si>
  <si>
    <t>Abrillantadora</t>
  </si>
  <si>
    <t>C206-00DW</t>
  </si>
  <si>
    <t>Equip i elements auxiliars per a soldadura elèctrica</t>
  </si>
  <si>
    <t>C207-00E1</t>
  </si>
  <si>
    <t>Equip i elements auxiliars per a tall oxiacetilènic</t>
  </si>
  <si>
    <t>C20G-00DT</t>
  </si>
  <si>
    <t>Màquina taladradora</t>
  </si>
  <si>
    <t>C20J-00DQ</t>
  </si>
  <si>
    <t>Polidora</t>
  </si>
  <si>
    <t>CR10-005L</t>
  </si>
  <si>
    <t>Desbrossadora manual de braç amb capçal de fil o disc</t>
  </si>
  <si>
    <t>ME00300</t>
  </si>
  <si>
    <t>Pala carregadora</t>
  </si>
  <si>
    <t>ME00400</t>
  </si>
  <si>
    <t>Retroexcavadora</t>
  </si>
  <si>
    <t>MK00200</t>
  </si>
  <si>
    <t>Camió cisterna</t>
  </si>
  <si>
    <t>MR00200</t>
  </si>
  <si>
    <t>Pis mecànic manual</t>
  </si>
  <si>
    <t>03.05.11.01</t>
  </si>
  <si>
    <t>Unitat de programació dels punts de control indicats a la llista, generació de les bases de dades necessàries per al funcionament de les seqüències de control, imatges relacionades amb el projecte, posada en marxa amb les proves funcionals necessàries, formació i documentació.</t>
  </si>
  <si>
    <t>03.05.11.02</t>
  </si>
  <si>
    <t>Unitat de posada en marxa amb les proves funcionals necessàries, formació i documentació. Treballs a realitzar en obra Documentació de control 01 – Arquitectura del sistema 02 – Esquemes de principi de control 03 – Llistat de senyals a controlar 04 – Mesurament d'equips instal·lats 05 – Esquemes elèctrics de control 06 – Memòria de funcionament 07 – Plànols 08 – Components del sistema instal·lat 09 – Manuals de maneig 10 – Certificats equips 11 – Diversos 12.- Proposta manteniment del sistema</t>
  </si>
  <si>
    <t>06715491_1</t>
  </si>
  <si>
    <t>Sòcol de muntatge</t>
  </si>
  <si>
    <t>5123172000</t>
  </si>
  <si>
    <t>´´Sonda de Temperatura d'immersió, L immersió = 100mm, tipus Termistor NTC 10 kOhm (a 25ºC). Caixa de Poliamida amb Protecció I</t>
  </si>
  <si>
    <t>6EP62R11</t>
  </si>
  <si>
    <t>SITOP PSU100C 24 V/1,3 A Font d'alimentació estabilitzada entrada: AC 120-230 V (DC 110-300 V) sortida: DC 24 V/1,3 A</t>
  </si>
  <si>
    <t>6GK52M88U86</t>
  </si>
  <si>
    <t>SCALANCE XB008 unmanaged Switch Industrial Ethernet per a 10/100 Mbits/s; per construir petites topologies en estrella i en lín</t>
  </si>
  <si>
    <t>9121041000</t>
  </si>
  <si>
    <t>´´Beina de Llautó niquelat (diàm.7-10mm), PN16, amb rosca M 1/2´´´´ Linm.=100mm, Ltot.=113, Øin=7mm, Øout 10mm. Rang de temperatura</t>
  </si>
  <si>
    <t>96Z</t>
  </si>
  <si>
    <t>Peces i accessoris sistema insonor terrain</t>
  </si>
  <si>
    <t>ABCOCINC</t>
  </si>
  <si>
    <t>Senyal fotoluminiscent BOCA D'INCENDI</t>
  </si>
  <si>
    <t>ACOM</t>
  </si>
  <si>
    <t>Escomesa enterrada de proveïment xarxa municipal segons descriviu</t>
  </si>
  <si>
    <t>ACTEBO</t>
  </si>
  <si>
    <t>Actualització sistema EBO a versió 5</t>
  </si>
  <si>
    <t>ACCTPVCT1200</t>
  </si>
  <si>
    <t>Accessoris encolar pvc terrain</t>
  </si>
  <si>
    <t>AISL10X22</t>
  </si>
  <si>
    <t>Aïllament SH-10x22 mm Armaflex o similar</t>
  </si>
  <si>
    <t>AISL10X28</t>
  </si>
  <si>
    <t>Aïllament SH-10x28 mm Armaflex o similar</t>
  </si>
  <si>
    <t>AISL10X35</t>
  </si>
  <si>
    <t>Aïllament SH-10x35 mm Armaflex o similar</t>
  </si>
  <si>
    <t>AISL10X42</t>
  </si>
  <si>
    <t>Aïllament SH-10x42 mm Armaflex o similar</t>
  </si>
  <si>
    <t>AISL10X54</t>
  </si>
  <si>
    <t>Aïllament SH-10x54 mm Armaflex o similar</t>
  </si>
  <si>
    <t>AISL10X65</t>
  </si>
  <si>
    <t>Aïllament SH-10x65 mm Armaflex o similar</t>
  </si>
  <si>
    <t>AISL25X22</t>
  </si>
  <si>
    <t>Aïllament per a canonada ACS 25x022 tipus Armaflex o similar</t>
  </si>
  <si>
    <t>AISL25X28</t>
  </si>
  <si>
    <t>Aïllament per a canonada ACS 25x028 tipus Armaflex o similar</t>
  </si>
  <si>
    <t>AISL25X35</t>
  </si>
  <si>
    <t>Aïllament per a canonada ACS 25x035 tipus Armaflex o similar</t>
  </si>
  <si>
    <t>ALG403B</t>
  </si>
  <si>
    <t>Racord de LLAUTÓ, rosca cilíndrica segons ISO 228/1 pel costat de la vàlvula rosca cilíndrica segons ISO 7/1 pel costat del tub,</t>
  </si>
  <si>
    <t>ALG503B</t>
  </si>
  <si>
    <t>Racord ,rosca cilíndrica segons ISO 228/1 pel costat de la vàlvula rosca cilíndrica segons ISO 7/1 pel costat del tub, cada acc</t>
  </si>
  <si>
    <t>AQF3100</t>
  </si>
  <si>
    <t>Pantalla protectora de muntatge intempèrie sondes QFA31xx</t>
  </si>
  <si>
    <t>ARM</t>
  </si>
  <si>
    <t>Armari Extintor</t>
  </si>
  <si>
    <t>ARMCONOR</t>
  </si>
  <si>
    <t>Armari Comptadors</t>
  </si>
  <si>
    <t>ASC10</t>
  </si>
  <si>
    <t>Final de carrera simple per a SAX..</t>
  </si>
  <si>
    <t>ASC10.51</t>
  </si>
  <si>
    <t>AT01</t>
  </si>
  <si>
    <t>Equip de protecció modular integrat en un armari metàl·lic pa</t>
  </si>
  <si>
    <t>AT02</t>
  </si>
  <si>
    <t>Motorització per a telecomandament</t>
  </si>
  <si>
    <t>AT03</t>
  </si>
  <si>
    <t>Equ.de amb.. ??Unitat compacta de telecomandament.</t>
  </si>
  <si>
    <t>AT04</t>
  </si>
  <si>
    <t>Cel·la de línia centre seccionament.</t>
  </si>
  <si>
    <t>AT05</t>
  </si>
  <si>
    <t>Cel·la de remuntador centre seccionament</t>
  </si>
  <si>
    <t>AT06</t>
  </si>
  <si>
    <t>Cel.pro. General centre seccionament.</t>
  </si>
  <si>
    <t>AT07</t>
  </si>
  <si>
    <t>Cel·la mesura centre seccionament.</t>
  </si>
  <si>
    <t>AT09</t>
  </si>
  <si>
    <t>Xarxa de tie.ext.de her. Centre seccionament</t>
  </si>
  <si>
    <t>AT10</t>
  </si>
  <si>
    <t>Xarxa de tie.int.d'her.cen. Seccionament</t>
  </si>
  <si>
    <t>AT11</t>
  </si>
  <si>
    <t>Cablejat des de subestació de gestió fins a elements control</t>
  </si>
  <si>
    <t>AT12</t>
  </si>
  <si>
    <t>Instal·lació elèctrica interior completa edifici seccionament.</t>
  </si>
  <si>
    <t>AT13</t>
  </si>
  <si>
    <t>Connectors a T, 400A per a cel·les de sortida</t>
  </si>
  <si>
    <t>AT15</t>
  </si>
  <si>
    <t>Ban.met.cie.sen. De 500 x 100 mm. Amb tapa</t>
  </si>
  <si>
    <t>AT16</t>
  </si>
  <si>
    <t>Assajos Elèctrics</t>
  </si>
  <si>
    <t>AT17</t>
  </si>
  <si>
    <t>Assajos Mecànics</t>
  </si>
  <si>
    <t>AW00355</t>
  </si>
  <si>
    <t>m³</t>
  </si>
  <si>
    <t>Cànon d'abocament.</t>
  </si>
  <si>
    <t>B03C-05NJ</t>
  </si>
  <si>
    <t>Sauló garbellat</t>
  </si>
  <si>
    <t>B03C-05NM</t>
  </si>
  <si>
    <t>Sauló sense garbellar</t>
  </si>
  <si>
    <t>B03J-0K8V</t>
  </si>
  <si>
    <t>Grava de pedrera, per a drens</t>
  </si>
  <si>
    <t>B03L-05N4</t>
  </si>
  <si>
    <t>Sorra de pedrera de 0 a 5 mm</t>
  </si>
  <si>
    <t>B053-1VF9</t>
  </si>
  <si>
    <t>Material per a rejuntat de rajoles ceràmiques CG2 segons norma UNE-EN 13888, de color</t>
  </si>
  <si>
    <t>B058-15G7</t>
  </si>
  <si>
    <t>Emulsió anticorrosiva a base de resines sintètiques</t>
  </si>
  <si>
    <t>B059-06FR</t>
  </si>
  <si>
    <t>Guix escaiola amb additius de designació A, segons la norma UNE-EN 13279-1</t>
  </si>
  <si>
    <t>B067-2A9V</t>
  </si>
  <si>
    <t>Formigó de neteja, amb una dosificació de 150 kg/m3 de ciment, consistència tova i grandària màxima del granulat 20 mm, HL-150/B/20</t>
  </si>
  <si>
    <t>B069-2A9P</t>
  </si>
  <si>
    <t>Formigó d'ús no estructural HNE-15/P/40 de resistència a compressió 15 N/mm2, consistència plàstica i grandària màxima del granulat 40 mm</t>
  </si>
  <si>
    <t>B069-I4H8</t>
  </si>
  <si>
    <t>Formigó d'ús no estructural HNE-20/P/20 de resistència a compressió 20 N/mm2, consistència plàstica i grandària màxima del granulat 20 mm</t>
  </si>
  <si>
    <t>B06E-12FM</t>
  </si>
  <si>
    <t>Formigó HA-30/P / 10 / I + E de consistència plàstica, grandària màxima del granulat 10 mm, amb &gt;= 300 kg/m3 de ciment, apte per a classe d'exposició I + E</t>
  </si>
  <si>
    <t>B06F1-I4HH</t>
  </si>
  <si>
    <t>Formigó en massa HM - 20 / B / 10 / X0 amb una quantitat de ciment de 200 kg/m3 i relació aigua ciment =&lt; 0.6</t>
  </si>
  <si>
    <t>B06F1-I4T9</t>
  </si>
  <si>
    <t>Formigó en massa amb additiu hidròfug HM - 25 / B / 20 / X0 amb una quantitat de ciment de 275 kg/m3 i relació aigua ciment =&lt; 0.6</t>
  </si>
  <si>
    <t>B06F2-HZBD</t>
  </si>
  <si>
    <t>Formigó per armar HA - 25 / B / 20 / XC2 amb una quantitat de ciment de 275 kg/m3 i relació aigua ciment =&lt; 0.6</t>
  </si>
  <si>
    <t>B06F2-I05K</t>
  </si>
  <si>
    <t>Formigó per armar HA - 30 / B / 20 / XC3 amb una quantitat de ciment de 300 kg/m3 i relació aigua ciment =&lt; 0.55</t>
  </si>
  <si>
    <t>B06F2-I14N</t>
  </si>
  <si>
    <t>Formigó per armar amb additiu hidròfug HA - 25 / B / 20 / XC2 amb una quantitat de ciment de 275 kg/m3 i relació aigua ciment =&lt; 0.6</t>
  </si>
  <si>
    <t>B06F2-LNL3</t>
  </si>
  <si>
    <t>Formigó per armar HA - 25 / F / 20 / XC1 amb una quantitat de ciment de 275 kg/m3 i relació aigua ciment =&lt; 0.6</t>
  </si>
  <si>
    <t>B06F2-LR3A</t>
  </si>
  <si>
    <t>Formigó per armar amb additiu hidròfug HA - 25 / F / 20 / XC2 amb una quantitat de ciment de 275 kg/m3 i relació aigua ciment =&lt; 0.6</t>
  </si>
  <si>
    <t>B078-12Y2</t>
  </si>
  <si>
    <t>Morter per a reconstrucció en massa de pedra natural, de dos components</t>
  </si>
  <si>
    <t>B07D-CVVV</t>
  </si>
  <si>
    <t>Morter sintètic epoxi de resines epoxi</t>
  </si>
  <si>
    <t>B07L-1PY6</t>
  </si>
  <si>
    <t>Morter per a ram de paleta, classe M 5 (5 N/mm2), en sacs, de designació (G) segons norma UNE-EN 998-2</t>
  </si>
  <si>
    <t>B07L-1PYB</t>
  </si>
  <si>
    <t>Morter per a ram de paleta, classe M 7.5 (7,5 N/mm2), en sacs, de designació (G) segons norma UNE-EN 998-2</t>
  </si>
  <si>
    <t>B07L-1PYC</t>
  </si>
  <si>
    <t>Morter per a ram de paleta, classe M 7.5 (7,5 N/mm2), a granel, de designació (G) segons norma UNE-EN 998-2</t>
  </si>
  <si>
    <t>B07L-1PYD</t>
  </si>
  <si>
    <t>Morter per a ram de paleta, classe M 10 (10 N/mm2), en sacs, de designació (T) segons norma UNE-EN 998-2, amb additiu retenidor d'aigua</t>
  </si>
  <si>
    <t>B07L-ZSR1</t>
  </si>
  <si>
    <t>Formigó d'alta resistència sense retracció</t>
  </si>
  <si>
    <t>B091-06VH</t>
  </si>
  <si>
    <t>Adhesiu en dispersió aquosa</t>
  </si>
  <si>
    <t>B094-06TL</t>
  </si>
  <si>
    <t>Adhesiu cimentós tipus C2 TE segons norma UNE-EN 12004</t>
  </si>
  <si>
    <t>B0A0-2NY0</t>
  </si>
  <si>
    <t>Abarcó d'acer galvanitzat per a tub de diàmetre 3”, amb suport per fixar al parament</t>
  </si>
  <si>
    <t>B0A1-07KZ</t>
  </si>
  <si>
    <t>Abraçadora metàl·lica, de 75 mm de diàmetre interior</t>
  </si>
  <si>
    <t>B0A1-07L0</t>
  </si>
  <si>
    <t>Abraçadora metàl·lica, de 32 mm de diàmetre interior</t>
  </si>
  <si>
    <t>B0A1-07L1</t>
  </si>
  <si>
    <t>Abraçadora metàl·lica, de 90 mm de diàmetre interior</t>
  </si>
  <si>
    <t>B0A1-07L3</t>
  </si>
  <si>
    <t>Abraçadora metàl·lica, de 110 mm de diàmetre interior</t>
  </si>
  <si>
    <t>B0A1-07L5</t>
  </si>
  <si>
    <t>Abraçadora metàl·lica, de 47 mm de diàmetre interior</t>
  </si>
  <si>
    <t>B0A1-07LC</t>
  </si>
  <si>
    <t>Abraçadora metàl·lica, de 60 mm de diàmetre interior</t>
  </si>
  <si>
    <t>B0A1-07LL</t>
  </si>
  <si>
    <t>Abraçadora metàl·lica, de 22 mm de diàmetre interior</t>
  </si>
  <si>
    <t>B0A1-07LO</t>
  </si>
  <si>
    <t>Abraçadora metàl·lica, de 24 mm de diàmetre interior</t>
  </si>
  <si>
    <t>B0A1-07LQ</t>
  </si>
  <si>
    <t>Abraçadora metàl·lica, de 42 mm de diàmetre interior</t>
  </si>
  <si>
    <t>B0A5-06VX</t>
  </si>
  <si>
    <t>Cargol autoroscant amb volandera</t>
  </si>
  <si>
    <t>B0A8-07MS</t>
  </si>
  <si>
    <t>cu</t>
  </si>
  <si>
    <t>Grapa metàl·lica per a fixar miralls</t>
  </si>
  <si>
    <t>B0AK-07AS</t>
  </si>
  <si>
    <t>Clau acer</t>
  </si>
  <si>
    <t>B0AK-07AW</t>
  </si>
  <si>
    <t>Clau llautó de 70 mm de llargària i de 6 mm de</t>
  </si>
  <si>
    <t>B0AM-078G</t>
  </si>
  <si>
    <t>Filferro recuit 3 mm</t>
  </si>
  <si>
    <t>B0AM-078M</t>
  </si>
  <si>
    <t>Filferro llautó</t>
  </si>
  <si>
    <t>B0AO-07IG</t>
  </si>
  <si>
    <t>Tac de niló de 5 mm de diàmetre, com a màxim, amb vis</t>
  </si>
  <si>
    <t>B0AO-07II</t>
  </si>
  <si>
    <t>Tac de niló de 6 a 8 mm de diàmetre, amb vis</t>
  </si>
  <si>
    <t>B0AP-07IX</t>
  </si>
  <si>
    <t>Tac d'acer de d 10 mm, amb cargol, volandera i femella</t>
  </si>
  <si>
    <t>B0AQ-07EX</t>
  </si>
  <si>
    <t>Visos galvanitzats</t>
  </si>
  <si>
    <t>B0AQ-07GR</t>
  </si>
  <si>
    <t>Visos per a plaques de guix laminat</t>
  </si>
  <si>
    <t>B0B8-108A</t>
  </si>
  <si>
    <t>Malla electrosoldada de barres corrugades d'acer ME 20x20 cm D:8-8 mm 6x2,2 m B500SD UNE-EN 10080</t>
  </si>
  <si>
    <t>B0CC0-21OK</t>
  </si>
  <si>
    <t>Placa de guix laminat amb làmina d'alumini (Al) i gruix 15 mm, amb vora afinada (BA), segons la norma UNE-EN 520</t>
  </si>
  <si>
    <t>B0CC0-21OM</t>
  </si>
  <si>
    <t>Placa de guix laminat Aquapanel Outdoor (Aq) o equivalent i gruix 12,5 mm, amb vora afinada (BA), segons la norma UNE-EN 520</t>
  </si>
  <si>
    <t>B0CC0-21OP</t>
  </si>
  <si>
    <t>Placa de guix laminat resistent al foc (F) i gruix 12,5 mm, amb vora afinada (BA), segons la norma UNE-EN 520</t>
  </si>
  <si>
    <t>B0CC0-21OS</t>
  </si>
  <si>
    <t>Placa de guix laminat hidròfuga (H) i gruix 12,5 mm, amb vora afinada (BA), segons la norma UNE-EN 520</t>
  </si>
  <si>
    <t>B0CC0-21OV</t>
  </si>
  <si>
    <t>Placa de guix laminat estàndard (A) i gruix 12,5 mm, amb vora afinada (BA), segons la norma UNE-EN 520</t>
  </si>
  <si>
    <t>B0CC0-21OZ</t>
  </si>
  <si>
    <t>Placa de guix laminat d'alta duresa, hidròfufa i resistent al foc, de 12,5 mm, amb vora afinada (BA), segons la norma UNE-EN 520</t>
  </si>
  <si>
    <t>B0CC0-Z1OV</t>
  </si>
  <si>
    <t>Placa deguix laminat perforat rodó 8/18, amb vora UFF, amb dimensions de 1998x1188x12,5 mm i vel negre, segons la norma UNE-EN 14190.
Tipus Knauf Akustic perfil ocult amb efecte Cleaneo i ref. 539617</t>
  </si>
  <si>
    <t>B0CH4-ZSMN</t>
  </si>
  <si>
    <t>Revestiment vertical amb planxa d'acer grecada galvanitzada i lacada, per a mitgeres, a més de 3,00 m d'alçària, amb 4 nervis separats entre 185 i 195 mm i una alçària entre 11 i 13 mm, d'1,2 mm de gruix, amb una inèrcia i una massa superficial [null]/m2,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</si>
  <si>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B0CH6-ZS49</t>
  </si>
  <si>
    <t>Revestiment vertical amb perfil ondulat de planxa d'acer galvanitzada i lacada, per a façanes, a més de 3,00 m d'alçària, de 1,2 mm de gruix,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</si>
  <si>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B0CHK-2OSF</t>
  </si>
  <si>
    <t>Remat de planxa d'acer plegada amb acabat galvanitzat i prelacat, d'1 mm de gruix, 40 cm de desenvolupament, com a màxim, amb 3 plecs, per a minvell</t>
  </si>
  <si>
    <t>B0D21-07OY</t>
  </si>
  <si>
    <t>Tauló de fusta de pi per a 10 usos</t>
  </si>
  <si>
    <t>B0D31-07P4</t>
  </si>
  <si>
    <t>Llata de fusta de pi</t>
  </si>
  <si>
    <t>B0D62-07PK</t>
  </si>
  <si>
    <t>Puntal metàl·lic i telescòpic per a 5 m d'alçària i 150 usos</t>
  </si>
  <si>
    <t>B0D62-07PL</t>
  </si>
  <si>
    <t>Puntal metàl·lic i telescòpic per a 3 m d'alçària i 150 usos</t>
  </si>
  <si>
    <t>B0D70-0CEN</t>
  </si>
  <si>
    <t>Tauler elaborat amb encadellat de fusta de pi, de 22 mm de gruix, per a 5 usos</t>
  </si>
  <si>
    <t>B0D70-0CEP</t>
  </si>
  <si>
    <t>Tauler elaborat amb fusta de pi, de 22 mm de gruix, per a 10 usos</t>
  </si>
  <si>
    <t>B0D70-0CER</t>
  </si>
  <si>
    <t>Tauler elaborat amb fusta de pi, de 22 mm de gruix, per a 5 usos</t>
  </si>
  <si>
    <t>B0D70-0CF1</t>
  </si>
  <si>
    <t>Tauler elaborat amb aglomerat hidròfug amb 2 cares plastificades, de 10 mm de gruix, per a 1 ús</t>
  </si>
  <si>
    <t>B0DF7-12Y4</t>
  </si>
  <si>
    <t>Motlle de fusta folrat amb planxa d'acer inoxidable austenític 1.4301 (AISI 304), per a la confecció del negatiu de la motllura, de 50 cm de llargària i 25x25 cm de secció aparent</t>
  </si>
  <si>
    <t>B0DZ1-0ZLZ</t>
  </si>
  <si>
    <t>l</t>
  </si>
  <si>
    <t>Desencofrant</t>
  </si>
  <si>
    <t>B0E1-0E7A</t>
  </si>
  <si>
    <t>Bloc de formigó cel·lular curat en autoclau HCA, encadellat, categoria I, segons UNE-EN 771-4, de 625x250x200 mm i densitat 400 kg/m3, per a revestir</t>
  </si>
  <si>
    <t>B0F10-ZBK2</t>
  </si>
  <si>
    <t>Maó calat hidrofugat, R-25 de 280x135x120 mm, una cara vista, categoria I, HD, resistència a compressió &gt;= 25 N/mm2, estabilitat dimensional/expansió per humitat &lt;= 0,5 mm/m, reacció al foc Euroclasse A1, absorció de l'aigua &lt;= 14% (elements exteriors amb una cara exposada), permeabilitat al vapor d'aigua 5/10, conductivitat tèrmica equivalent seca = 0,35 W/m.K i resistència térmica = 0,23 m2 x K/W, segons la norma UNE-EN 771-1:2011+A1:2015.
Tipus Eco Klinker Amarillo Teneré Cubik, de Piera o equivalent.</t>
  </si>
  <si>
    <t>B0F15-Z9P3</t>
  </si>
  <si>
    <t>Maó massís hidrofugat d'elaboració mecànica, de 276x133x43 mm, una cara vista, categoria I, HD, resistència a compressió &gt;= 35 N/mm2, estabilitat dimensional/expansió per humitat &lt;= 0,5 mm/m, reacció al foc Euroclasse A1, absorció de l'aigua &lt;= 6% (elements exteriors amb una cara exposada), permeabilitat al vapor d'aigua 50/100, conductivitat tèrmica equivalent seca = 0,85 W/m.K i resistència térmica = 0,12 m2 x K/W, segons la norma UNE-EN 771-1:2011+A1:2015.
Tipus Eco Manual Marrón Garrotxa o Roja, de Piera o equivalent.</t>
  </si>
  <si>
    <t>B0F1A-077X</t>
  </si>
  <si>
    <t>Maó calat R-20, de 290x140x100 mm, per a revestir, categoria I, LD, segons la norma UNE-EN 771-1</t>
  </si>
  <si>
    <t>B0FG2-0GOS</t>
  </si>
  <si>
    <t>Rajola de gres porcellànic premsat sense esmaltar ni polir de forma rectangular o quadrada, d'1 a 5 peces/m2, preu alt, grup BIa (UNE-EN 14411)</t>
  </si>
  <si>
    <t>B0FG3-0EE1</t>
  </si>
  <si>
    <t>Rajola ceràmica fina de forma rectangular i elaboració mecànica, de 20x20x1 cm, de color vermell</t>
  </si>
  <si>
    <t>B0FJ0-Z25R</t>
  </si>
  <si>
    <t>Peça ceràmica per a gelosia de 280x115x105 mm, disposada en sentit vertical i col·locada amb morter mixt 1:2:10, segons especificacions i recomanacions del fabricant.
Tipus Marrón Garrotxa 111 o Roja 212, de Piera o equivalent.</t>
  </si>
  <si>
    <t>B0G1-0H42</t>
  </si>
  <si>
    <t>Peça de pedra artificial de morter de ciment gris, buixardada, de 38 cm d'amplària i amb un cantell en escaire</t>
  </si>
  <si>
    <t>B44Z-0LXA</t>
  </si>
  <si>
    <t>Acer S275JR segons UNE-EN 10025-2, format per peça simple, en perfils laminats en calent sèrie IPN, IPE, HEB, HEA, HEM i UPN, tallat a mida i amb una capa d'imprimació antioxidant</t>
  </si>
  <si>
    <t>B44Z-0LZT</t>
  </si>
  <si>
    <t>Acer S235JRC segons UNE-EN 10025-2, format per peça simple, en perfils conformats en fred sèrie L, U, C, Z i omega, tallat a mida i galvanitzat</t>
  </si>
  <si>
    <t>B44Z-0M0F</t>
  </si>
  <si>
    <t>Acer S275JR segons UNE-EN 10025-2, format per peça simple, en perfils laminats en calent sèrie L, LD, T, rodó, quadrat, rectangular i planxa, tallat a mida i amb una capa d'imprimació antioxidant</t>
  </si>
  <si>
    <t>B44Z-0M0O</t>
  </si>
  <si>
    <t>Acer S275JR segons UNE-EN 10025-2, format per peça simple, en perfils laminats en calent sèrie L, LD, T, rodó, quadrat, rectangular i planxa, tallat a mida i galvanitzat</t>
  </si>
  <si>
    <t>B44Z-0M1J</t>
  </si>
  <si>
    <t>Acer S275JR segons UNE-EN 10025-2, format per peça simple, en perfils laminats en calent sèrie L, LD, T, rodó, quadrat, rectangular i planxa, treballat al taller per a col·locar amb soldadura i amb una capa d'imprimació antioxidant</t>
  </si>
  <si>
    <t>B44Z-0M1O</t>
  </si>
  <si>
    <t>Acer S275JR segons UNE-EN 10025-2, format per peça simple, per a reforç d'elements d'encastament, recolzament i rigiditzadors, en perfils laminats en calent sèrie L, LD, T, rodó, quadrat, rectangular i planxa, treballat al taller per a col·locar amb soldadura i amb una capa d'imprimació antioxidant</t>
  </si>
  <si>
    <t>B44Z-FISU</t>
  </si>
  <si>
    <t>Claus de lligat FISUANC MT o equivalent per a juntes de moviment.</t>
  </si>
  <si>
    <t>B44Z-GEOA</t>
  </si>
  <si>
    <t>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t>
  </si>
  <si>
    <t>B44Z-GEOF</t>
  </si>
  <si>
    <t>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t>
  </si>
  <si>
    <t>B44Z-GEOP</t>
  </si>
  <si>
    <t xml:space="preserve"> Perfileria auxiliar tant vertical tipus GEOPOST® 100 (AR) o equivalent, com horitzontal.</t>
  </si>
  <si>
    <t>B44Z-ZI0X</t>
  </si>
  <si>
    <t>Acer inoxidable, format per peça simple, en perfils laminats sèrie L, LD, T, rodó, quadrat, rectangular i planxa, treballat en el taller per col·locar amb cargols</t>
  </si>
  <si>
    <t>B44Z-ZPS1</t>
  </si>
  <si>
    <t>Part proporcional de soldadures i fixacions</t>
  </si>
  <si>
    <t>B4D0-2GF4</t>
  </si>
  <si>
    <t>Alleugeridors per a lloses, de poliestirè extrudit</t>
  </si>
  <si>
    <t>B511-2YFJ</t>
  </si>
  <si>
    <t>Coberta plana enjardinada extensiva per a zones no transitables, no ventilada, formada per membrana antiarrels, sistema de drenatge, substrat lleuger i tepe biodegradable</t>
  </si>
  <si>
    <t>B618-2I72</t>
  </si>
  <si>
    <t>Perfil d'alumini i junt d'estanqueitat per a vidres perfilats en U</t>
  </si>
  <si>
    <t>B61C-2I6Z</t>
  </si>
  <si>
    <t>Vidre perfilat en U de 262 mm d'amplària, 41 mm d'ala, 6 mm de gruix i de 2500 a 3500 mm de llargària</t>
  </si>
  <si>
    <t>B660-ZMC1</t>
  </si>
  <si>
    <t>Ferramenta per a mampares sintètiques per a mòdul frontal amb porta corredissa i elements fixos, composta de 1 guia, 1 tirador, 1 pany amb indicació exterior, 2 peus regulables i perfil superior i suports, d'acer inoxidable.</t>
  </si>
  <si>
    <t>B660-ZMD1</t>
  </si>
  <si>
    <t>Ferramenta per a mampares sintètiques divisòries entre espais, que inclou perfils U o L per a fixació a paret o mampara i peus regulables de 15 cm alçada, d'acer inoxidable</t>
  </si>
  <si>
    <t>B660-ZMP1</t>
  </si>
  <si>
    <t>Ferramenta per a mampares sintètiques per a mòdul frontal amb porta batent i elements fixos, composta de 3 frontisses, 1 tirador, 1 pany amb indicació exterior, 2 peus regulables i perfil superior i suports, d'acer inoxidable.</t>
  </si>
  <si>
    <t>B662-ZMC1</t>
  </si>
  <si>
    <t>Placa fenólica HPL de 13 mm de gruix, amb acabat de color a les dues cares, treballada a taller per a formar porta corredissa i elements fixos de cabines sanitàries</t>
  </si>
  <si>
    <t>B662-ZMD1</t>
  </si>
  <si>
    <t>Placa fenólica HPL de 13 mm de gruix, amb acabat de color a les dues cares, treballada a taller per a formar divisòria entre espais.</t>
  </si>
  <si>
    <t>B662-ZMP1</t>
  </si>
  <si>
    <t>Placa fenólica HPL de 13 mm de gruix, amb acabat de color a les dues cares, treballada a taller per a formar mòdul frontal amb porta batent i elements fixos de cabines sanitàries</t>
  </si>
  <si>
    <t>B66R-ZEM2</t>
  </si>
  <si>
    <t>Materials necessaris per a envà mòbil multidireccional, de mesures totals aproximades 412x280 cm, sense guia en paviment i carril encastat a cel ras, format per tres panells simples, un panell montant telescòpic, carrils suplementaris, interseccions en L i T i tots els elements necessaris de suport, muntatge i remat. Acabat amb taulers de melamina estàndar i perfils anoditzats mate natural. 
Tipus Reiter H-8701 multidireccional, acabats a escollir per la DF sobre mostres.</t>
  </si>
  <si>
    <t>B6B0-1BTL</t>
  </si>
  <si>
    <t>Banda acústica autoadhesiva de 50 a 100 mm d'amplària per a junts de plaques de guix laminat</t>
  </si>
  <si>
    <t>B6B0-1BTM</t>
  </si>
  <si>
    <t>Banda acústica autoadhesiva fins a 50 mm d'amplària per a junts de plaques de guix laminat</t>
  </si>
  <si>
    <t>B6B1-0KK3</t>
  </si>
  <si>
    <t>Canal de planxa d'acer galvanitzat, en paraments horitzontals amb perfils 48 mm d'amplària</t>
  </si>
  <si>
    <t>B6B1-0KK4</t>
  </si>
  <si>
    <t>Canal de planxa d'acer galvanitzat, en paraments horitzontals amb perfils 70 mm d'amplària</t>
  </si>
  <si>
    <t>B6B1-0KK7</t>
  </si>
  <si>
    <t>Muntant de planxa d'acer galvanitzat, en paraments verticals amb perfils 48 mm d'amplària</t>
  </si>
  <si>
    <t>B6B1-0KK8</t>
  </si>
  <si>
    <t>Muntant de planxa d'acer galvanitzat, en paraments verticals amb perfils 70 mm d'amplària</t>
  </si>
  <si>
    <t>B6B1-0KM6</t>
  </si>
  <si>
    <t>Canal de planxa d'acer galvanitzat, en paraments horitzontals amb perfils 100 mm d'amplària</t>
  </si>
  <si>
    <t>B6B1-0KM9</t>
  </si>
  <si>
    <t>Muntant de planxa d'acer galvanitzat, en paraments verticals amb perfils 100 mm d'amplària i gruix de 2 mm</t>
  </si>
  <si>
    <t>B712-FGNE</t>
  </si>
  <si>
    <t>Làmina de betum modificat amb elastòmer, no protegida, LBM (SBS) 30-FV amb armadura de feltre de fibra de vidre de 50 g/m2</t>
  </si>
  <si>
    <t>B712-FGNM</t>
  </si>
  <si>
    <t>Làmina de betum modificat amb elastòmer, no protegida, LBM (SBS) 40-FP amb armadura de feltre de polièster de 160 g/m2</t>
  </si>
  <si>
    <t>B775-AQ13</t>
  </si>
  <si>
    <t>Barrera d'aigua a base de làmina resistent a l'aigua i al vent però permeable al vapor d'aigua, de 0,5 mm d'espessor, pes ap. 130 gr/m2, reacció al foc E (EN13501-1), amb la cara vista de color negre i la cara oculta de color blanc.
Tipus Barrera d'aigua Aquapanel Water Barrier de Knauf o equivalent.</t>
  </si>
  <si>
    <t>B7B1-0KPF</t>
  </si>
  <si>
    <t>Geotèxtil format per feltre de polipropilè no teixit, lligat mecànicament de 140 a 190 g/m2</t>
  </si>
  <si>
    <t>B7B1-0KQ7</t>
  </si>
  <si>
    <t>Geotèxtil format per feltre de polièster no teixit, lligat mecànicament de 200 a 250 g/m2</t>
  </si>
  <si>
    <t>B7C25-181M</t>
  </si>
  <si>
    <t>Planxa de poliestirè extruït (XPS), de 80 mm de gruix, resistència a compressió &gt;= 300 kPa, resistència tèrmica entre 2.581 i 2,353 m2·K/W, amb la superfície llisa i cantell mitjamossa</t>
  </si>
  <si>
    <t>B7C25-1857</t>
  </si>
  <si>
    <t>Planxa de poliestirè extruït (XPS), de 40 mm de gruix, resistència a compressió &gt;= 300 kPa, resistència tèrmica entre 1.290 i 1,176 m2·K/W, amb la superfície llisa i cantell recte</t>
  </si>
  <si>
    <t>B7C25-185J</t>
  </si>
  <si>
    <t>Planxa de poliestirè extruït (XPS), de 50 mm de gruix, resistència a compressió &gt;= 300 kPa, resistència tèrmica entre 1.613 i 1,471 m2·K/W, amb la superfície llisa i cantell recte</t>
  </si>
  <si>
    <t>B7C43-0JPI</t>
  </si>
  <si>
    <t>Placa rígida de plana mineral de vidre (MW) per aïllaments, segons UNE-EN 13162, de gruix 25 mm, amb una conductivitat tèrmica &lt;= 0.033 W/(m·K), resistència tèrmica &gt;= 0,75758 m2·K /W, amb làmina multicapa d'alumini, malla de vidre i paper kraft</t>
  </si>
  <si>
    <t>B7C44-ZEW4</t>
  </si>
  <si>
    <t xml:space="preserve">Panell compacte semirígid de llana de vidre, de 50 mm de gruix per a absorció acústica i aïllament, protegit per la cara vista amb teixit de fibra de vidre altament resistent a l'abrasió i al punxonament. Reacció al foc A2-s1,d0. </t>
  </si>
  <si>
    <t>B7C93-0IWR</t>
  </si>
  <si>
    <t>Placa semirígida de llana mineral de roca (MW), de densitat 36 a 40 kg/m3, de 40 mm de gruix, amb una conductivitat tèrmica &lt;= 0.036 W/(m·K) i resistència tèrmica &gt;= 1,111 m2·K/W</t>
  </si>
  <si>
    <t>B7C93-0IWT</t>
  </si>
  <si>
    <t>Placa semirígida de llana mineral de roca (MW), de densitat 36 a 40 kg/m3, de 60 mm de gruix, amb una conductivitat tèrmica &lt;= 0.036 W/(m·K) i resistència tèrmica &gt;= 1,667 m2·K/W</t>
  </si>
  <si>
    <t>B7C93-0IWV</t>
  </si>
  <si>
    <t>Placa semirígida de llana mineral de roca (MW), de densitat 36 a 40 kg/m3, de 100 mm de gruix, amb una conductivitat tèrmica &lt;= 0.036 W/(m·K) i resistència tèrmica &gt;= 2,778 m2·K/W</t>
  </si>
  <si>
    <t>B7C93-0IWY</t>
  </si>
  <si>
    <t>Placa semirígida de llana mineral de roca (MW), de densitat 46 a 55 kg/m3, de 45 mm de gruix, amb una conductivitat tèrmica &lt;= 0.037 W/(m·K) i resistència tèrmica &gt;= 1,216 m2·K/W</t>
  </si>
  <si>
    <t>B7C93-0IX8</t>
  </si>
  <si>
    <t>Placa rígida de llana mineral de roca (MW), de densitat 66 a 85 kg/m3, de 100 mm de gruix, amb una conductivitat tèrmica &lt;= 0.036 W/(m·K) i resistència tèrmica &gt;= 2,778 m2·K/W</t>
  </si>
  <si>
    <t>B7CP1-ZAMD</t>
  </si>
  <si>
    <t>Materials per a tancament exterior amb panells sandvitx encadellats acústics, amb xapa prelacada, llisa per l'exterior i multiperforada per l'interior. Col·locat amb estructura metàl·lica, inclosos ancoratges, fixacions, muntants, travesers i elements auxiliars de col·locació i remat. Tot d'acord amb recomanacions del fabricant i especificacions tècniques del projecte.
Tipus Acustimòdul-80 d'Acústica Integral o equivalent. Color d'acabat a escollir per la DF.</t>
  </si>
  <si>
    <t>B7CZ2-0IRE</t>
  </si>
  <si>
    <t>Tac i suport de niló per a fixar materials aïllants, de 40 mm de gruix com a màxim</t>
  </si>
  <si>
    <t>B7CZ2-0IRG</t>
  </si>
  <si>
    <t>Tac i suport de niló per a fixar materials aïllants, de 60 mm de gruix com a màxim</t>
  </si>
  <si>
    <t>B7CZ2-0IRH</t>
  </si>
  <si>
    <t>Tac i suport de niló per a fixar materials aïllants, de 100 mm de gruix com a màxim</t>
  </si>
  <si>
    <t>B7J1-0SL0</t>
  </si>
  <si>
    <t>Cinta de paper resistent per a junts de plaques de guix laminat</t>
  </si>
  <si>
    <t>B7J6-0GSL</t>
  </si>
  <si>
    <t>Massilla per a junt de plaques de cartró-guix</t>
  </si>
  <si>
    <t>B7JB-12X6</t>
  </si>
  <si>
    <t>Perfil d'estanquitat per a remats de planxa d'acer plegada</t>
  </si>
  <si>
    <t>B7JE-0GTI</t>
  </si>
  <si>
    <t>dm3</t>
  </si>
  <si>
    <t>Massilla per a segellats, d'aplicació amb pistola, de base poliuretà monocomponent</t>
  </si>
  <si>
    <t>B7JE-0GTM</t>
  </si>
  <si>
    <t>Massilla per a segellats, d'aplicació amb pistola, de base silicona neutra monocomponent</t>
  </si>
  <si>
    <t>B7Z0-13F3</t>
  </si>
  <si>
    <t>Emulsió bituminosa, tipus ED</t>
  </si>
  <si>
    <t>B810-0P3P</t>
  </si>
  <si>
    <t>Cantonera per a arrebossats i enguixats de material d'alumini per a arestes de 5 mm de gruix i 25 mm de desenvolupament</t>
  </si>
  <si>
    <t>B811-1ZWL</t>
  </si>
  <si>
    <t>Morter de ciment per a ús corrent (GP), de designació CSIII-W1, segons UNE-EN 998-1, en sacs</t>
  </si>
  <si>
    <t>B811-1ZYY</t>
  </si>
  <si>
    <t>Morter de ciment per a ús corrent (GP), de designació CSIII-W2, segons UNE-EN 998-1, en sacs</t>
  </si>
  <si>
    <t>B83B-0XKR</t>
  </si>
  <si>
    <t>Perfileria de planxa d'acer galvanitzat amb perfils entre 75 a 85 mm d'amplària</t>
  </si>
  <si>
    <t>B845-2L8P</t>
  </si>
  <si>
    <t>Entramat d'estructura senzilla d'acer galvanitzat per a cel ras continu de plaques de guix laminat format per perfils col·locats cada 600 mm com a màxim, per a fixar al sostre mitjançant vareta de suspensió cada 1,2 m, per a suportar una càrrega de fins a 15 kg</t>
  </si>
  <si>
    <t>B848-2IUO</t>
  </si>
  <si>
    <t>Estructura d'acer galvanitzat vista per a cel ras de plaques de 600x600 mm formada per perfils principals en forma de T invertida de 24 mm de base col·locats cada 1,2 m per a fixar al sostre mitjançant vareta de suspensió cada 1,2 m, i perfils secundaris formant retícula, inclòs part proporcional de perfils de remat, suspensors i fixacions, per a suportar una càrrega de fins a 14 kg</t>
  </si>
  <si>
    <t>B848-2IV5</t>
  </si>
  <si>
    <t>Estructura d'acer galvanitzat oculta per a cel ras de plaques de 1200x600 mm formada per perfils principals en forma de T invertida de 24 mm de base col·locats cada,6 m per a fixar al sostre mitjançant vareta de suspensió cada 1,2 m, amb perfils distanciadors de seguretat cada 2 m aproximadament fixats als perfils principals i perfils rigiditzadors, inclòs part proporcional de perfils de remat, suspensors i fixacions, per a suportar una càrrega de fins a 14 kg</t>
  </si>
  <si>
    <t>B84E-ZCR2</t>
  </si>
  <si>
    <t>Plaques de 120x60 cm i 35 cm de gruix, per a formació de cel ras, a base de panells lleugers de llana de fusta mineralitzada, coberta amb argamassa de ciment i calç blanca. 
Prestacions acústiques: 0,45 (MH) a 0,70 (H)
B-s1,d0 segons informe d'assaig RA11-0400
Resistència mecànica (segons la norma EN 13964):
Clase C / 30N / m2 per assaig de protecció contra errors
Clase C = 30 °C – 95 % HR
Prestacions tèrmiques: certificats ACERMI n° 03/007/292 i n° 10/007/628
Sistema Fibralith gamma Organic, de Knauf o equivalent. Color a escollir per la DF sobre mostres.</t>
  </si>
  <si>
    <t>B84I-0P8B</t>
  </si>
  <si>
    <t>Placa de guix laminat per a cel ras registrable de 9,5 mm de gruix, acabat vinílic, de 600x600 mm i cantell recte ( A) segons la norma UNE-EN 13964, per quedar l'entremat vist, i reacció al foc A2-s1, d0</t>
  </si>
  <si>
    <t>B84Z-Z160</t>
  </si>
  <si>
    <t>Registre de 60x60 cm, per a integrar en cel ras de plaques de guix laminat amb perfileria oculta.
Tipus Knauf Revo Linie o equivalent.</t>
  </si>
  <si>
    <t>B862-2GOT</t>
  </si>
  <si>
    <t>Planxa d'acer inoxidable 1.4301 (AISI 304), de 2 mm de gruix, acabat mate i tallat a mida</t>
  </si>
  <si>
    <t>B867-MC06</t>
  </si>
  <si>
    <t>Materials per a revestiment de panell laminat decoratiu d'alta pressió HPL, de 6 mm de gruix i classificació al foc B-s1,d0.</t>
  </si>
  <si>
    <t>B867-MC6B</t>
  </si>
  <si>
    <t>Materials auxiliars per a revestiment de panell laminat decoratiu d'alta pressió HPL, col·locat amb rastrells de 6 mm del mateix material.</t>
  </si>
  <si>
    <t>B867-SCAL</t>
  </si>
  <si>
    <t>Revestiment per a sala de la calma, format per escuma plastificada ignífuga de 5 cm d'espessor i qualificació de reacció al foc Bs1, d0, folrada amb cuir sintètic o acabat equivalent que garanteixi la durabilitat i neteja requerida a l'espai.</t>
  </si>
  <si>
    <t>B881-0OZR</t>
  </si>
  <si>
    <t>Pasta vinílica de color amb càrregues minerals i additius per a revestiments continus de textura ratllada</t>
  </si>
  <si>
    <t>B891-0P02</t>
  </si>
  <si>
    <t>Esmalt sintètic</t>
  </si>
  <si>
    <t>B896-HYC4</t>
  </si>
  <si>
    <t>Pintura al silicat, per a exteriors</t>
  </si>
  <si>
    <t>B896-HYCE</t>
  </si>
  <si>
    <t>Pintura acrílica, en fase aquosa</t>
  </si>
  <si>
    <t>B896-HYD6</t>
  </si>
  <si>
    <t>Pintura intumescent</t>
  </si>
  <si>
    <t>B896-HYVL</t>
  </si>
  <si>
    <t>Pintura de siloxans</t>
  </si>
  <si>
    <t>B896-PPI1</t>
  </si>
  <si>
    <t>Pintura d'efecte fotocatalític (Sd &lt; 0,1 m), descomposició d'agents orgànics i eliminació de bacteries, ecològica i transpirable. Resistent a detergents i desinfectants aquosos, repel·lent a la brutícia i inolora, d'emissions mínimes, sense dissolvents, ni plastificants.
Tipus CapaSan Active de Caparol o equivalent. Color blanc.</t>
  </si>
  <si>
    <t>B8B2-15TL</t>
  </si>
  <si>
    <t>Protector hidròfug</t>
  </si>
  <si>
    <t>B8J0-358B</t>
  </si>
  <si>
    <t>Coronament de paret de planxa d'alumini lacat de 2 mm de gruix, d'entre 200 i 400 mm de desenvolupament i de 4 plecs</t>
  </si>
  <si>
    <t>B8J0-358G</t>
  </si>
  <si>
    <t>Coronament de paret de planxa d'alumini lacat de 2 mm de gruix, d'entre 400 i 600 mm de desenvolupament i de 4 plecs</t>
  </si>
  <si>
    <t>B8J0-358L</t>
  </si>
  <si>
    <t>Coronament de paret de planxa d'alumini lacat de 2 mm de gruix, d'entre 600 i 900 mm de desenvolupament i de 4 plecs</t>
  </si>
  <si>
    <t>B8K2-13CL</t>
  </si>
  <si>
    <t>Escopidor de planxa preformada d'alumini lacat de 2 mm de gruix, d'entre 400 i 600 mm de desenvolupament, amb 3 plecs</t>
  </si>
  <si>
    <t>B8K2-ZBR3</t>
  </si>
  <si>
    <t>Brancal de planxa preformada d'alumini lacat de 2 mm de gruix, d'entre 400 i 600 mm de desenvolupament, amb 2 plecs</t>
  </si>
  <si>
    <t>B8K2-ZTQT</t>
  </si>
  <si>
    <t>Llinda de planxa preformada d'alumini lacat de 2 mm de gruix, d'entre 400 i 600 mm de desenvolupament, amb 2 plecs</t>
  </si>
  <si>
    <t>B8Z2-12Y5</t>
  </si>
  <si>
    <t>Consolidant de silicat d'etil per a pedra natural</t>
  </si>
  <si>
    <t>B8Z6-0P27</t>
  </si>
  <si>
    <t>Imprimació fixadora acrílica</t>
  </si>
  <si>
    <t>B8Z6-0P2D</t>
  </si>
  <si>
    <t>Imprimació antioxidant</t>
  </si>
  <si>
    <t>B8Z6-0P2I</t>
  </si>
  <si>
    <t>Imprimació per a pintura intumescent</t>
  </si>
  <si>
    <t>B8ZA-0P1S</t>
  </si>
  <si>
    <t>Malla de fibra de vidre revestida de PVC, de dimensions 4x4 mm, amb un pes mínim de 160 g/m2</t>
  </si>
  <si>
    <t>B965-Z696</t>
  </si>
  <si>
    <t>Vorada recta d'acer galvanitzat, de 10 mm de gruix i 200 mm d'alçària, inclosos els elements metàl·lics d'ancoratge soldats a la xapa</t>
  </si>
  <si>
    <t>B980-1BRJ</t>
  </si>
  <si>
    <t>Peça de formigó per a gual de vehícles de monocapa per a posició central, de 35x25 cm, de color gris</t>
  </si>
  <si>
    <t>B980-V806</t>
  </si>
  <si>
    <t>Peça de formigó per a gual de vehícles de monocapa per a posició lateral, de 40x30 cm, de color gris</t>
  </si>
  <si>
    <t>B9C0-0HKK</t>
  </si>
  <si>
    <t>Beurada de color</t>
  </si>
  <si>
    <t>B9C5-0GWX</t>
  </si>
  <si>
    <t>Terratzo llis de gra petit, de 30x30 cm, preu superior, per a ús interior intens</t>
  </si>
  <si>
    <t>B9C9-Z48W</t>
  </si>
  <si>
    <t>Terratzo de gra petit ranurat, de 30x30 cm, preu alt, per a ús interior</t>
  </si>
  <si>
    <t>B9E2-0HOS</t>
  </si>
  <si>
    <t>Panot gris de 20x20x4 cm, classe 1a, preu superior</t>
  </si>
  <si>
    <t>B9F2-ZGVY</t>
  </si>
  <si>
    <t>Paviment de llosa de formigó per a paviments de 40x30 cm i 7 cm de gruix, de forma rectangular, textura rugosa, preu superior, col·locats amb un gruix mínim de 3-4 cm de morter de ciment 1:4 i reblert de junts de 3-6 mm.
Model llosa Vulcano de Breinco, o equivalent, color a escollir per la DF.</t>
  </si>
  <si>
    <t>B9J0-Z20G</t>
  </si>
  <si>
    <t>Pelfut tècnic metàl·lic antipols, d'entramats de rails d'alumini, de 17-22 mm de gruix, amb acabats de fibra de polipropilè, abrasiu i assecant. L'acabat sobresurt 3 mm per sobre del perfil. Color antracita a confirmar a l'obra per la DF sobre mostres. Inclosa formació de cubeta per la col·locació del pelfut a nivell del paviment general, col·locació del recercat d'acer inoxidable AISI 304, de 40x5 mm. Tot segons detalls i especificacions del projecte.
Serie Arava REP de COVI o equivalent</t>
  </si>
  <si>
    <t>B9P6-0ISZ</t>
  </si>
  <si>
    <t>Cordó de PVC de 4 mm de diàmetre</t>
  </si>
  <si>
    <t>B9PB-TQE2</t>
  </si>
  <si>
    <t>Materials per a paviment vinílic homogeni en rotlle, acústic, amb protecció de poliuretà PUR-Reinforced, de 3,15 mm de gruix i 3,10 kg/m2 de pes, col·locat amb adhesiu acrílic de dispersió aquosa i junts termosegellats amb cordó cel·lular de diàmetre 4 mm. Qualificació de reacció al foc Bfl-s1. Classificació per l'ús 34/43, segons EN ISO 10874. Col·locat d'acord amb recomanacions del fabricant i prescripcions de projecte. 
Tipus Tarket iQ Eminent Acoustic o equivalent, color a definir per la DF sobre mostres.</t>
  </si>
  <si>
    <t>B9U4-ZPEC</t>
  </si>
  <si>
    <t>Sòcol de PVC espumat compacte, de 7 cm d'altura i 10 mm de gruix, col·locat encolat al parament vertical amb cola específica Sika o equivalent i segellat inferiorment en l'entrega contra el paviment. Tot segons detalls i especificacions del projecte.
Tipus NMC o equivalent, acabat color blanc a confirmar per la DF.</t>
  </si>
  <si>
    <t>BAB0-ZPD1</t>
  </si>
  <si>
    <t>Porta de dues fulles batents d'acer, de mesures totals aproximades (80+80)x250 cm, formada per:
- premarc de tub d'acer galvanitzat 70.40.2 mm, a base de muntants i travesser superior, inclosa part proporcional de soldadures, fixacions i ancoratges
- marc i fulles d'acer galvanitzat en perfils laminats i planxes llises d'1 mm d'espessor
- tres frontisses de doble pala amb certificat CE i regulació en alçada
- tancaportes i selector de fulles integrats 
- ferratges de tancar amb pany segons Pla de mestrejament del Centre</t>
  </si>
  <si>
    <t>BAB0-ZPD2</t>
  </si>
  <si>
    <t xml:space="preserve">Porta de dues fulles batents d'acer, amb lamel·les Z fixes, de mesures totals aproximades (75+75)x250 cm, formada per:
- premarc de tub d'acer galvanitzat 70.40.2 mm, a base de muntants i travesser superior, inclosa part proporcional de soldadures, fixacions i ancoratges
- marc i fulles d'acer galvanitzat en perfils laminats L i T i lamel·les Z fixes 
- frontisses de doble pala amb certificat CE i regulació en alçada
- tancaportes i selector de fulles integrats 
- ferratges de tancar amb pany segons Pla de mestrejament del Centre o requeriments de companyia
- senyalística necessària per a compliment de normativa i d'acord amb requeriments de companyia </t>
  </si>
  <si>
    <t>BAB0-ZPI1</t>
  </si>
  <si>
    <t>Porta de d'una fulla batent d'acer, de mesures totals aproximades 90x220 cm, formada per:
- premarc de tub d'acer galvanitzat 70.40.2 mm, a base de muntants i travesser superior, inclosa part proporcional de soldadures, fixacions i ancoratges
- marc i fulla d'acer galvanitzat en perfils laminats i planxes llises d'1 mm d'espessor
- tres frontisses de doble pala amb certificat CE i regulació en alçada
- tancaportes integrat 
- ferratges de tancar amb pany segons Pla de mestrejament del Centre</t>
  </si>
  <si>
    <t>BAF4-ZRKY</t>
  </si>
  <si>
    <t>Fulla batent d'alumini lacat, amb trencament de pont tèrmic, classificació mínima 4 de permeabilitat a l'aire segons UNE-EN 12207, classificació mínima 9A d'estanquitat a l'aigua segons UNE-EN 12208 i classificació mínima C5 de resistència al vent segons UNE-EN 12210.</t>
  </si>
  <si>
    <t>BAF6-Z21F</t>
  </si>
  <si>
    <t>Fusteria homologada per a execució de tancaments EI-60 d'alumini.</t>
  </si>
  <si>
    <t>BAF6-ZVDP</t>
  </si>
  <si>
    <t>Fulla fixa d'alumini lacat, amb trencament de pont tèrmic, classificació mínima 4 de permeabilitat a l'aire segons UNE-EN 12207, classificació mínima 9A d'estanquitat a l'aigua segons UNE-EN 12208 i classificació mínima C5 de resistència al vent segons UNE-EN 12210.</t>
  </si>
  <si>
    <t>BAM0-ZC02</t>
  </si>
  <si>
    <t>Porta corredissa automàtica i lateral fix, de mesures totals aproximades (120+120)x250 cm, completa, formada per:
- operador per a fulla corredissa VISIO+ 100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90 kg
- fulla fixa A30-4, fusteria d'alumini de 30 mm de secció, emmarcat perimetral amb junta d'estanqueitat (per vidre fins a 18 mm)
- fulla corredissa A30-4, fusteria d'alumini de 30 mm de secció, emmarcat perimetral amb junta d'estanqueitat (per vidre fins a 18 mm)
- pack perfil paret fotocèl·lula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V2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Visio+ 100 IOT, de Manusa o equivalent. Color lacat a escollir per la DF.</t>
  </si>
  <si>
    <t>BAM0-ZEV1</t>
  </si>
  <si>
    <t>Porta corredissa automàtica i lateral fix, de mesures totals aproximades (160+175)x250 cm, completa, formada per:
- operador per a fulla corredissa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</si>
  <si>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BAM0-ZEV2</t>
  </si>
  <si>
    <t>Porta corredissa automàtica telescòpica de dues fulles i lateral fix, de mesures totals aproximades (80+80+103)x250 cm, completa, formada per:
- operador per a fulla corredissa VISIO+ TEL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107 kg
- fulla telescòpica fixa A30-4, fusteria d'alumini de 30 mm de secció, emmarcat perimetral amb junta d'estanqueitat (per a vidre de fins a 18 mm)
- fulla telescòpica ràpida A30-4, fusteria d'alumini de 30 mm de secció, emmarcat perimetral amb junta d'estanqueitat (per a vidre de fins a 18 mm)
- fulla telescòpica lenta A30-4, fusteria d'alumini de 30 mm de secció, emmarcat perimetral amb junta d'estanqueitat (per a vidre de fins a 18 mm)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TEL, de Manusa o equivalent. Color lacat a escollir per la DF.</t>
  </si>
  <si>
    <t>BAM0-ZEV3</t>
  </si>
  <si>
    <t>Porta corredissa automàtica i lateral fix, de mesures totals aproximades (160+86)x250 cm, completa, formada per:
- operador corredís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</si>
  <si>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BAQ3-RD01</t>
  </si>
  <si>
    <t>Porta batent, de mesures totals aproximades 70x220 cm (pas lliure), completa</t>
  </si>
  <si>
    <t>BAQ3-RD02</t>
  </si>
  <si>
    <t>Porta batent, de mesures totals aproximades 80x220 cm (pas lliure), completa.</t>
  </si>
  <si>
    <t>BAQ3-RD03</t>
  </si>
  <si>
    <t>Porta batent, de mesures totals aproximades 90x220 cm (pas lliure), completa.</t>
  </si>
  <si>
    <t>BAQ3-RD04</t>
  </si>
  <si>
    <t>Porta batent enrasada, de mesures totals aproximades 80x220 cm (pas lliure), completa.</t>
  </si>
  <si>
    <t>BAQ3-RD21</t>
  </si>
  <si>
    <t>Porta de dues fulles batents, de mesures totals aproximades (90+30)x220 cm (pas lliure 120 cm), completa.</t>
  </si>
  <si>
    <t>BAQ3-RDAB</t>
  </si>
  <si>
    <t>Porta batent antibloqueig, amb obertura primària de fulla de 80x220 cm i obertura secundària de 100x220 cm, de mesures totals aproximades (80+20)x220 cm (pas lliure de 100 cm), completa.</t>
  </si>
  <si>
    <t>BAQ3-RDF1</t>
  </si>
  <si>
    <t>Porta batent EI260-C5, de mesures totals aproximades 70x220 cm (pas lliure), completa.</t>
  </si>
  <si>
    <t>BAQ3-RDF2</t>
  </si>
  <si>
    <t>Porta batent EI260-C5, de mesures totals aproximades 80x220 cm (pas lliure), completa.</t>
  </si>
  <si>
    <t>BAQ3-RDF3</t>
  </si>
  <si>
    <t>Porta batent EI260-C5, de mesures totals aproximades 90x220 cm (pas lliure), completa.</t>
  </si>
  <si>
    <t>BAQ3-RDFF</t>
  </si>
  <si>
    <t xml:space="preserve"> Porta de dues fulles batents desiguals EI260-C5, de mesures totals aproximades (90+40)x220 cm (pas lliure de 130 cm), completa.</t>
  </si>
  <si>
    <t>BAQ3-ZF01</t>
  </si>
  <si>
    <t>Fulla tipus sandwich de 43 mm de gruix, amb bastidor perimetral de compacte fenòlic de 10 mm de gruix sobre fusta dura de 27x33 mm, ànima d'aglomerat alleugerit o poliestirè extrusionat i cares acabades amb tauler de 7 mm de gruix revestit amb HPL de 1 mm i cantells verticals protegits amb U d'acer inoxidable. Color blanc a confirmar per la DF sobre mostres.</t>
  </si>
  <si>
    <t>BAQ3-ZHPL</t>
  </si>
  <si>
    <t>Revestiment de compacte fenòlic de 8 mm d'espessor, per a enrasar amb resta de conjunt de la porta, fixat mitjançant rastrells d'alumini i pinces, amb comportament al foc B-s1, d0. Una peça de de 400x2500 mm i una de 970x300 mm, segons especejat definit en projecte.</t>
  </si>
  <si>
    <t>BAQ3-ZHPP</t>
  </si>
  <si>
    <t>Revestiment de compacte fenòlic de 8 mm d'espessor, per a enrasar amb resta de conjunt de la porta, fixat mitjançant rastrells d'alumini i pinces, amb comportament al foc B-s1, d0. Una peça de 1170x300 mm, segons especejat definit en projecte.</t>
  </si>
  <si>
    <t>BAQ3-ZREX</t>
  </si>
  <si>
    <t>Registre d'una fulla batent, per a habilitació d'armari per a extintor, enrasat amb revestiment de parament associat,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tipus toca-toca</t>
  </si>
  <si>
    <t>BAQ3-ZREY</t>
  </si>
  <si>
    <t>Registre de dues fulles batents, per a habilitació d'armari, enrasat amb revestiment de parament associat, complet, format per:
- bastiment de base de fusta de pi
- marc de fusta de pi i bastidor de tauler contraxapat
- fulles batents enrasades, amb bastidor perimetral de compacte fenòlic de 10 mm de gruix sobre fusta dura de 27x33 mm, acabat de superfícies amb tauler de 7 mm de gruix revestit amb HPL de 0,8 mm i cantejat amb PVC del mateix color
- sistema d'obertura tipus toca-toca</t>
  </si>
  <si>
    <t>BAR1-ZVJG</t>
  </si>
  <si>
    <t>Porta enrotllable d'alumini extrusionat, de mesures totals aproximades 304x250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t>
  </si>
  <si>
    <t>BAR1-ZVJI</t>
  </si>
  <si>
    <t>Porta enrotllable d'alumini extrusionat, de mesures totals aproximades 260x250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t>
  </si>
  <si>
    <t>BASEDET</t>
  </si>
  <si>
    <t>Base B501</t>
  </si>
  <si>
    <t>BAS0-ZFF1</t>
  </si>
  <si>
    <t>Ferratges per a porta d'interior d'un fulla</t>
  </si>
  <si>
    <t>BAS0-ZFF2</t>
  </si>
  <si>
    <t>Ferratges per a porta d'interior de dues fulles</t>
  </si>
  <si>
    <t>BAS3-ZF01</t>
  </si>
  <si>
    <t>Marc d'alumini per vidre fix.</t>
  </si>
  <si>
    <t>BAS3-ZFV2</t>
  </si>
  <si>
    <t>Passa-medicaments integrat, d'acer inoxidable, amb porteta de mesures totals aproximades de 26x31 cm</t>
  </si>
  <si>
    <t>BAS3-ZMA1</t>
  </si>
  <si>
    <t>Marc d'alumini de 70 a 100 cm d'amplada.
Tipus Soleco o equivalent.</t>
  </si>
  <si>
    <t>BAS3-ZMC1</t>
  </si>
  <si>
    <t>Finestra interior amb una fulla fixa superior i una fulla practicable inferior tipus guillotina, de mesures totals aproximades 80x100 cm, completa</t>
  </si>
  <si>
    <t>BAS3-ZV00</t>
  </si>
  <si>
    <t>Perfileria d'acer en U oculta per a suport i muntatge dels vidres.</t>
  </si>
  <si>
    <t>BASEPBAJO</t>
  </si>
  <si>
    <t>Base perfil baix</t>
  </si>
  <si>
    <t>BATERIA</t>
  </si>
  <si>
    <t>Bateria</t>
  </si>
  <si>
    <t>BATCONDS50</t>
  </si>
  <si>
    <t>Bateria de condensadors automàtica fixa de 50 KVAr</t>
  </si>
  <si>
    <t>BAV0-1P35</t>
  </si>
  <si>
    <t>Motor per a persiana, cortina o tendal enrotllable de fins a 18 kg de massa, per a un eix de 60 mm de diàmetre</t>
  </si>
  <si>
    <t>BAV4-ZF01</t>
  </si>
  <si>
    <t>Cortina enrotllable de recollida vertical amb guies, de teixit temoaïllant de tela tipus ''black out''. Inclosos elements de muntatge, suport i remat, guies, torn i tots els elements necessaris per al seu correcte funcionament.
Color a escollir sobre mostres per part de la DF.</t>
  </si>
  <si>
    <t>BAV4-ZS01</t>
  </si>
  <si>
    <t>Cortina enrotllable de recollida vertical, de teixit temoaïllant de fibra de vidre (36%) i PVC (64%) i factor d'obertura entre l'1-3%. Inclosos elements de muntatge, suport i remat, torn i tots els elements necessaris per al seu correcte funcionament.
Cortina Screen Visión de Gravent o equivalent. Factor d'obertura i color a escollir sobre mostres per part de la DF.</t>
  </si>
  <si>
    <t>BAV9-0Z94</t>
  </si>
  <si>
    <t>Guies d'alumini per a persianes enrotllables</t>
  </si>
  <si>
    <t>BAVK-ZBHF</t>
  </si>
  <si>
    <t>Materials per a persiana enrotllable, per a finestra de mesures totals aproximades 110x130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</si>
  <si>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BAWB-1GJ8</t>
  </si>
  <si>
    <t>Retenidor electromagnètic per a porta tallafocs de fulles batents, amb polsador de desbloqueig, força de retenció de 545 N, 24 V c.c. de tensió d'alimentació, amb placa ferromagnètica articulada, segons la norma UNE-EN 1155, per a col·locació mural</t>
  </si>
  <si>
    <t>BAZ3-ZGC1</t>
  </si>
  <si>
    <t>Estructura per a porta corredissa encastada en envà, tipus Eclisse Syntesis o equivalent, per contramarc de guix laminat, sistema reforçat</t>
  </si>
  <si>
    <t>BAZ4-ZMA5</t>
  </si>
  <si>
    <t>Joc de manetes model TESA SENA d'acer inoxidable  o equivalent</t>
  </si>
  <si>
    <t>BAZ6-2P4O</t>
  </si>
  <si>
    <t>Mecanisme antipànic per a porta d'evacuació de 2 fulles, amb sistema d'accionament per pressió, amb 3 punts de tancament, per a mecanisme ocult, homologat segons UNE-EN 1125</t>
  </si>
  <si>
    <t>BB10-0XMQ</t>
  </si>
  <si>
    <t>Barana d'acer per a pintar, amb passamà, travesser inferior i superior, muntants cada 100 cm i brèndoles cada 10 cm, de 120 a 140 cm d'alçària</t>
  </si>
  <si>
    <t>BB10-0XMR</t>
  </si>
  <si>
    <t>Barana d'acer per a pintar, amb passamà, travesser inferior i superior, muntants cada 150 cm i brèndoles cada 10 cm, de 100 a 120 cm d'alçària</t>
  </si>
  <si>
    <t>BB1A-0XQ0</t>
  </si>
  <si>
    <t>Passamà de perfil d'acer de 30 a 50 mm de diàmetre, i suports de perfil d'acer de 15 mm de diàmetre cada 150 cm</t>
  </si>
  <si>
    <t>BB1A-Z2SD</t>
  </si>
  <si>
    <t>Passamà d'acer per a escales amb muntants de suport, per pintar, de desenvolupament continu, complet, format per perfil d'acer de 30 a 50 mm de diàmetre, i muntants a base de tub rodó d'acer cada 150 cm aproximadament, col·locats cargolats a peça de suport, ancorada al seu torn a cantell de llosa d'escala. Inclosos tots els elements de muntatge, suport, reforç, remat, etc, d'acord amb detalls i prescripcions de projecte.</t>
  </si>
  <si>
    <t>BB90-ZPR1</t>
  </si>
  <si>
    <t>Rètol 1 - Lletres corpòries d'alumini per a rètol exterior de 1000 mm d'alçada per la seva llargada proporcional (6000 mm aproximadament), formant el text de ´´SJD Parc Sanitari Sant Joan de Déu´´ complet</t>
  </si>
  <si>
    <t>BB90-ZPR2</t>
  </si>
  <si>
    <t>Rètol 2 - Lletres corpòries d'alumini per a rètol exterior de 250 mm d'alçada per la seva llargada proporcional (4600 mm aproximadament), formant el text de ´´Centre Salut Mental del Garraf´´ complet</t>
  </si>
  <si>
    <t>BB90-ZPR3</t>
  </si>
  <si>
    <t>Rètol 3 - Lletres corpòries d'alumini per a rètol exterior de 250 mm d'alçada per la seva llargada proporcional (1700 mm aproximadament), formant el text de ´´CAS Garraf´´ complet</t>
  </si>
  <si>
    <t>BBA1-2XWO</t>
  </si>
  <si>
    <t>Pintura acrílica de color groc, per a marques vials</t>
  </si>
  <si>
    <t>BC12-ZV16</t>
  </si>
  <si>
    <t>Vidre aïllant de lluna de baixa emissivitat de 6 mm de gruix, cambra d'aire de 16 mm i lluna de 4+4 mm de gruix amb 1 butiral transparent de lluna incolor, classe 2 (B) 2 segons UNE-EN 12600</t>
  </si>
  <si>
    <t>BC1A-0TOI</t>
  </si>
  <si>
    <t>Vidre laminar de seguretat 2 llunes, amb acabat de lluna incolora, de 5+5 mm de gruix, amb 1 butiral transparent, classe 2 (B) 2 segons UNE-EN 12600</t>
  </si>
  <si>
    <t>BC1A-ZFV2</t>
  </si>
  <si>
    <t>Vidre laminar de seguretat 2 llunes, unidireccional (efecte mirall per una de les seves cares), amb acabat de lluna incolora, de 5+5 mm de gruix, amb 1 butiral transparent, classe 2 (B) 2 segons UNE-EN 12600</t>
  </si>
  <si>
    <t>BC1B-0TKW</t>
  </si>
  <si>
    <t>Vidre lluna incolora de gruix 10 mm trempada classe 1 (C) 1 segons UNE-EN 12600</t>
  </si>
  <si>
    <t>BC1C-34VI</t>
  </si>
  <si>
    <t>Vidre de proteccio al foc de classificació EI-60</t>
  </si>
  <si>
    <t>BC1K-0WNS</t>
  </si>
  <si>
    <t>Mirall de lluna incolora de gruix 5 mm</t>
  </si>
  <si>
    <t>BCZ5-LV01</t>
  </si>
  <si>
    <t>Vinil imprès amb imatge a definir per la DF.</t>
  </si>
  <si>
    <t>BD5A-ZVYG</t>
  </si>
  <si>
    <t>BD5G-0LIE</t>
  </si>
  <si>
    <t>Làmina drenant nodular de polietilè d'alta densitat, amb un geotèxtil de polipropilè adherit en una de les seves cares, amb nòduls de 8 mm d'alçària aproximada i una resistència a la compressió aproximada de 150 kN/m2</t>
  </si>
  <si>
    <t>BD5N-1KD4</t>
  </si>
  <si>
    <t>Tub circular perforat de polietil·lè d'alta densitat de 160 mm</t>
  </si>
  <si>
    <t>BE41-0O0T</t>
  </si>
  <si>
    <t>Conducte circular d'alumini+espiral d'acer perforat+fibra de vidre amb alumini reforçat de 125 mm de diàmetre sense gruix definit</t>
  </si>
  <si>
    <t>BE41-0O15</t>
  </si>
  <si>
    <t>Conducte circular d'alumini+espiral d'acer perforat+fibra de vidre amb alumini reforçat de 150 mm de diàmetre sense gruix definit</t>
  </si>
  <si>
    <t>BE42-0O46</t>
  </si>
  <si>
    <t>Conducte helicoïdal circular de planxa d'acer galvanitzat de 100 mm de diàmetre (s/UNE-EN 1506), de gruix 0,5 mm</t>
  </si>
  <si>
    <t>BE42-0O48</t>
  </si>
  <si>
    <t>Conducte helicoïdal circular de planxa d'acer galvanitzat de 125 mm de diàmetre (s/UNE-EN 1506), de gruix 0,5 mm</t>
  </si>
  <si>
    <t>BE42-0O4C</t>
  </si>
  <si>
    <t>Conducte helicoïdal circular de planxa d'acer galvanitzat de 150 mm de diàmetre (s/UNE-EN 1506), de gruix 0,5 mm</t>
  </si>
  <si>
    <t>BE42-0O4H</t>
  </si>
  <si>
    <t>Conducte helicoïdal circular de planxa d'acer galvanitzat de 200 mm de diàmetre (s/UNE-EN 1506), de gruix 0,5 mm</t>
  </si>
  <si>
    <t>BE42-0O4I</t>
  </si>
  <si>
    <t>Conducte helicoïdal circular de planxa d'acer inoxidable de 200 mm de diàmetre (s/UNE-EN 1506), de gruix 0,5 mm</t>
  </si>
  <si>
    <t>BE42-0O4L</t>
  </si>
  <si>
    <t>Conducte helicoïdal circular de planxa d'acer galvanitzat de 250 mm de diàmetre (s/UNE-EN 1506), de gruix 0,5 mm</t>
  </si>
  <si>
    <t>BE46-1Z5I</t>
  </si>
  <si>
    <t>Sortida lliure per a la formació de sortida de fums de grup electrógen, de 200 de diàmetre nominal, d'acer inoxidable 1.4301 (AISI 304), segons la norma UNE-EN 1856-1</t>
  </si>
  <si>
    <t>BE52-0OKD</t>
  </si>
  <si>
    <t>Formació de conducte rectangular de planxa d'acer galvanitzat, de 0,8 mm de gruix, amb unió baioneta</t>
  </si>
  <si>
    <t>BEG34RDS5</t>
  </si>
  <si>
    <t>Tractament anticorrosió unitat exterior BYLGOLD-25</t>
  </si>
  <si>
    <t>BEG3RS3QE</t>
  </si>
  <si>
    <t>Bomba partida mural, de 3,6 Kw en fred i 4,1 kW en calor, model MPKZ-35VLAL</t>
  </si>
  <si>
    <t>BEK6-FG8N</t>
  </si>
  <si>
    <t>Comporta tallafocs per conductes d'aire de planxa d'acer galvanitzat de 200 mm d'amplària i 200 mm d'alçària</t>
  </si>
  <si>
    <t>BEK6-FG8P</t>
  </si>
  <si>
    <t>Comporta tallafocs per conductes d'aire de planxa d'acer galvanitzat de 300 mm d'amplària i 200 mm d'alçària</t>
  </si>
  <si>
    <t>BEK6-FG8Q</t>
  </si>
  <si>
    <t>Comporta tallafocs per conductes d'aire de planxa d'acer galvanitzat de 350 mm d'amplària i 200 mm d'alçària</t>
  </si>
  <si>
    <t>BEK6-FG8R</t>
  </si>
  <si>
    <t>Comporta tallafocs per conductes d'aire de planxa d'acer galvanitzat de 400 mm d'amplària i 200 mm d'alçària</t>
  </si>
  <si>
    <t>BEK6-FG9G</t>
  </si>
  <si>
    <t>Comporta tallafocs per conductes d'aire de planxa d'acer galvanitzat de 300 mm d'amplària i 250 mm d'alçària</t>
  </si>
  <si>
    <t>BEK6-FG9K</t>
  </si>
  <si>
    <t>Comporta tallafocs per conductes d'aire de planxa d'acer galvanitzat de 500 mm d'amplària i 250 mm d'alçària</t>
  </si>
  <si>
    <t>BEK6-FGAB</t>
  </si>
  <si>
    <t>Comporta tallafocs per conductes d'aire de planxa d'acer galvanitzat de 500 mm d'amplària i 300 mm d'alçària</t>
  </si>
  <si>
    <t>BEKC-2RDT</t>
  </si>
  <si>
    <t>Multitovera de llarg abast orientable manualment per instal·lar al lateral de conducte circular vist, formada per placa de 1000 x 200 mm d'acer galvanitzat lacat, amb 20 toveres de 80 mm de diàmetre i 44 mm de diàmetre de boca, d' alumini lacat de color especial, distribuïdes en dos fils</t>
  </si>
  <si>
    <t>BEKE-VK80</t>
  </si>
  <si>
    <t>Regul.cabal const. VOLKOM-80 ,PVC+junt,p/conduc.aire D=80mm,Q=entre 23 i 45m3/h,P=entre 50 i 100Pa,inser.cond.</t>
  </si>
  <si>
    <t>BEKE-VK125</t>
  </si>
  <si>
    <t>Regul.cabal const. VOLKOM-125 ,PVC+junt,p/conduc.aire D=125mm,Q=entre 51 i 171m3/h,P=entre 50 i 100Pa,inser.cond.</t>
  </si>
  <si>
    <t>BEKE-VK150</t>
  </si>
  <si>
    <t>Regul.cabal const. VOLKOM-150 ,PVC+junt,p/conduc.aire D=150mm,Q=entre 80 i 275m3/h,P=entre 50 i 100Pa,inser.cond.</t>
  </si>
  <si>
    <t>BEKE-VK200</t>
  </si>
  <si>
    <t>Regul.cabal const. VOLKOM-200 ,PVC+junt,p/conduc.aire D=200mm,Q=entre 115 i 495m3/h,P=entre 50 i 100Pa,inser.cond.</t>
  </si>
  <si>
    <t>BEKE-VRAR160</t>
  </si>
  <si>
    <t>Regul.cabal const. VRAR-160 ,PVC+junt,p/conduc.aire D=160mm,Q=entre 180 i 700m3/h,inser.cond.</t>
  </si>
  <si>
    <t>BEKE-VRAR200</t>
  </si>
  <si>
    <t>Regul.cabal const. VRAR-200 ,PVC+junt,p/conduc.aire D=200mm,Q=entre 250 i 1200m3/h,inser.cond.</t>
  </si>
  <si>
    <t>BEM8-2O7B</t>
  </si>
  <si>
    <t>Ventilador en línia per a conducte circular amb cos extraïble de material plàstic per a un diàmetre de 160 mm, motor monofàsic d'una velocitat, IP X4, 60 W de potència absorbida per un cavall màxim de 550 m3/h, nivell de pressió sonora de 30 a 35 dbA, amb temporitzador</t>
  </si>
  <si>
    <t>BEM8-2O7V</t>
  </si>
  <si>
    <t>Ventilador en línia per a conducte circular amb cos extraïble de material plàstic per a un diàmetre de 200 mm, motor monofàsic d'una velocitat, IP X4, 150 W de potència absorbida per un cavall màxim de 1060 m3/h, nivell de pressió sonora de 35 a 40 dbA, amb temporitzador, eficiència energètica segons REGLAMENT (UE) 327/2011</t>
  </si>
  <si>
    <t>BEU9-0SR2</t>
  </si>
  <si>
    <t>Manòmetre per a una pressió de 0 a 16 bar, d'esfera de 100 mm i rosca de connexió de 1/2´´ G</t>
  </si>
  <si>
    <t>BEUC-0OWB</t>
  </si>
  <si>
    <t>Purgador automàtic d'aire, de llautó, per flotador, de posició vertical i vàlvula d'obturació incorporada, amb rosca de 3/8´´</t>
  </si>
  <si>
    <t>BEUE-1CJC</t>
  </si>
  <si>
    <t>Termòmetre bimetàl·lic amb beina de 1/2´´, d'esfera de 100 mm, de &lt;= 80 °C</t>
  </si>
  <si>
    <t>BEVF-H593</t>
  </si>
  <si>
    <t>Termòstat electrònic, d'ambient, per a fan-coil 2 tubs. selector hivern/estiu, selector de 3 velocitats, amb accessoris de muntatge</t>
  </si>
  <si>
    <t>BEVFGI67F</t>
  </si>
  <si>
    <t>Cronotermòstat ambient+program.setmanal PAR-41MAA,</t>
  </si>
  <si>
    <t>BEW1-0OWY</t>
  </si>
  <si>
    <t>Suport estàndard per a conducte circular de 100 mm de diàmetre</t>
  </si>
  <si>
    <t>BEW1-0OWZ</t>
  </si>
  <si>
    <t>Suport estàndard per a conducte circular de 125 mm de diàmetre</t>
  </si>
  <si>
    <t>BEW1-0OX1</t>
  </si>
  <si>
    <t>Suport estàndard per a conducte circular de 200 mm de diàmetre</t>
  </si>
  <si>
    <t>BEW1-0OX2</t>
  </si>
  <si>
    <t>Suport estàndard per a conducte circular de 250 mm de diàmetre</t>
  </si>
  <si>
    <t>BEW1-0OXM</t>
  </si>
  <si>
    <t>Suport estàndard per a conducte circular de 150 mm de diàmetre</t>
  </si>
  <si>
    <t>BEW2-FG88</t>
  </si>
  <si>
    <t>Suport estàndard per a conducte rectangular plana aïllant, preu alt</t>
  </si>
  <si>
    <t>BEW2-FG8A</t>
  </si>
  <si>
    <t>Suport estàndard per a conducte rectangular metàl·lic, preu alt</t>
  </si>
  <si>
    <t>BEY3-1OLC</t>
  </si>
  <si>
    <t>Part proporcional d'elements de muntatge per a conducte rectangular de llana aïllant, de preu alt</t>
  </si>
  <si>
    <t>BEZ4-R32</t>
  </si>
  <si>
    <t>Gas R-32 ,p/circuits refrigerants</t>
  </si>
  <si>
    <t>BF17-2NWO</t>
  </si>
  <si>
    <t>Tub d'acer negre prefabricat llis, sense soldadura, fabricat d'acer S195 T, de 3´´ de mida de rosca (diàmetre exterior especificat= 88,9 mm i DN= 80 mm) sèrie M, amb un gruix del tub de 4 mm segons norma UNE-EN 10255 amb extrems ranurat i acabat pintat</t>
  </si>
  <si>
    <t>BF18-034H</t>
  </si>
  <si>
    <t>Tub d'acer negre sense soldadura, fabricat amb acer S195 T, de 1/2´´ de mida de rosca (diàmetre exterior especificat=21,3 mm i DN=15 mm), sèrie H segons UNE-EN 10255</t>
  </si>
  <si>
    <t>BF18-034J</t>
  </si>
  <si>
    <t>Tub d'acer negre sense soldadura, fabricat amb acer S195 T, de 3/4´´ de mida de rosca (diàmetre exterior especificat=26,9 mm i DN=20 mm), sèrie H segons UNE-EN 10255</t>
  </si>
  <si>
    <t>BF18-034K</t>
  </si>
  <si>
    <t>Tub d'acer negre sense soldadura, fabricat amb acer S195 T, d'1´´ de mida de rosca (diàmetre exterior especificat=33,7 mm i DN=25 mm), sèrie H segons UNE-EN 10255</t>
  </si>
  <si>
    <t>BF18-034N</t>
  </si>
  <si>
    <t>Tub d'acer negre sense soldadura, fabricat amb acer S195 T, d'1´´1/4 de mida de rosca (diàmetre exterior especificat=42,4 mm i DN=32 mm), sèrie H segons UNE-EN 10255</t>
  </si>
  <si>
    <t>BF18-034O</t>
  </si>
  <si>
    <t>Tub d'acer negre sense soldadura, fabricat amb acer S195 T, d'1´´1/2 de mida de rosca (diàmetre exterior especificat=48,3 mm i DN=40 mm), sèrie H segons UNE-EN 10255</t>
  </si>
  <si>
    <t>BF18-034R</t>
  </si>
  <si>
    <t>Tub d'acer negre sense soldadura, fabricat amb acer S195 T, de 2´´ de mida de rosca (diàmetre exterior especificat=60,3 mm i DN=50 mm), sèrie H segons UNE-EN 10255</t>
  </si>
  <si>
    <t>BF18-034S</t>
  </si>
  <si>
    <t>Tub d'acer negre sense soldadura, fabricat amb acer S195 T, de 2´´1/2 de mida de rosca (diàmetre exterior especificat=76,1 mm i DN=65 mm), sèrie H segons UNE-EN 10255</t>
  </si>
  <si>
    <t>BF18-034X</t>
  </si>
  <si>
    <t>Tub d'acer negre sense soldadura, fabricat amb acer S195 T, de 4´´ de mida de rosca (diàmetre exterior especificat=114,3 mm i DN=100 mm), sèrie H segons UNE-EN 10255</t>
  </si>
  <si>
    <t>BF19-035E</t>
  </si>
  <si>
    <t>Tub d'acer negre amb soldadura, fabricat amb acer S195 T, d'1´´1/4 de mida de rosca (diàmetre exterior especificat=42,4 mm i DN=32 mm), tipus L2 segons UNE-EN 10255</t>
  </si>
  <si>
    <t>BF19-035G</t>
  </si>
  <si>
    <t>Tub d'acer negre amb soldadura, fabricat amb acer S195 T, d'1´´1/2 de mida de rosca (diàmetre exterior especificat=48,3 mm i DN=40 mm), tipus L2 segons UNE-EN 10255</t>
  </si>
  <si>
    <t>BF19-035I</t>
  </si>
  <si>
    <t>Tub d'acer negre amb soldadura, fabricat amb acer S195 T, de 2´´ de mida de rosca (diàmetre exterior especificat=60,3 mm i DN=50 mm), tipus L2 segons UNE-EN 10255</t>
  </si>
  <si>
    <t>BF19-035J</t>
  </si>
  <si>
    <t>Tub d'acer negre amb soldadura, fabricat amb acer S195 T, de 2´´1/2 de mida de rosca (diàmetre exterior especificat=76,1 mm i DN=65 mm), tipus L2 segons UNE-EN 10255</t>
  </si>
  <si>
    <t>BF19-035M</t>
  </si>
  <si>
    <t>Tub d'acer negre amb soldadura, fabricat amb acer S195 T, de 3´´ de mida de rosca (diàmetre exterior especificat=88,9 mm i DN=80 mm), tipus L2 segons UNE-EN 10255</t>
  </si>
  <si>
    <t>BF52-34FP</t>
  </si>
  <si>
    <t>Tub de coure recuit, preaïllat i revestit, per instal·lacions frigorífiques, doble, línia de líquid d'1/4´´ de diàmetre nominal, 0,8 mm de gruix i 7 mm de gruix de l'aïllament i línia de gas de 1/2´´ de diàmetre nominal, 0,8 mm de gruix i 10 mm de gruix de l'aïllament</t>
  </si>
  <si>
    <t>BFB6-09BH</t>
  </si>
  <si>
    <t>Tub de polietilè de designació PE 40, de 50 mm de diàmetre nominal, de 10 bar de pressió nominal, sèrie SDR 7,4, segons la norma UNE-EN 12201-2</t>
  </si>
  <si>
    <t>BFM3-2168</t>
  </si>
  <si>
    <t>Maniguet antivibratori d'EPDM amb brides, de diàmetre nominal 80 mm, cos de cautxú EPDM reforat amb niló, brides d'acer galvanitzat, pressió màxima 10 bar, temperatura màxima 105 °C</t>
  </si>
  <si>
    <t>BFM3-216D</t>
  </si>
  <si>
    <t>Maniguet antivibratori d'EPDM amb brides, de diàmetre nominal 100 mm, cos de cautxú EPDM reforat amb niló, brides d'acer galvanitzat, pressió màxima 10 bar, temperatura màxima 105 °C</t>
  </si>
  <si>
    <t>BFQ0-0DDT</t>
  </si>
  <si>
    <t>Aïllament tèrmic d'espuma elastomèrica per a tubs que transportin fluids a temperatura entre -50°C i 105°C, per a tub de diàmetre exterior 114 mm, de 60 mm de gruix, classe de reacció al foc BL-s2, d0 segons norma UNE-EN 13501-1, amb un factor de resistència a la difusió del vapor d'aigua &gt;= 7000</t>
  </si>
  <si>
    <t>BFQ0-0DGI</t>
  </si>
  <si>
    <t>Aïllament tèrmic d'espuma elastomèrica per a tubs que transportin fluids a temperatura entre -50°C i 105°C, per a tub de diàmetre exterior 22 mm, de 25 mm de gruix, classe de reacció al foc BL-s2, d0 segons norma UNE-EN 13501-1, amb un factor de resistència a la difusió del vapor d'aigua &gt;= 7000</t>
  </si>
  <si>
    <t>BFQ0-0DGK</t>
  </si>
  <si>
    <t>Aïllament tèrmic d'espuma elastomèrica per a tubs que transportin fluids a temperatura entre -50°C i 105°C, per a tub de diàmetre exterior 28 mm, de 25 mm de gruix, classe de reacció al foc BL-s2, d0 segons norma UNE-EN 13501-1, amb un factor de resistència a la difusió del vapor d'aigua &gt;= 7000</t>
  </si>
  <si>
    <t>BFQ0-0DGL</t>
  </si>
  <si>
    <t>Aïllament tèrmic d'espuma elastomèrica per a tubs que transportin fluids a temperatura entre -50°C i 105°C, per a tub de diàmetre exterior 35 mm, de 25 mm de gruix, classe de reacció al foc BL-s2, d0 segons norma UNE-EN 13501-1, amb un factor de resistència a la difusió del vapor d'aigua &gt;= 7000</t>
  </si>
  <si>
    <t>BFQ0-0DGU</t>
  </si>
  <si>
    <t>Aïllament tèrmic d'espuma elastomèrica per a tubs que transportin fluids a temperatura entre -50°C i 105°C, per a tub de diàmetre exterior 42 mm, de 32 mm de gruix, classe de reacció al foc BL-s2, d0 segons norma UNE-EN 13501-1, amb un factor de resistència a la difusió del vapor d'aigua &gt;= 7000</t>
  </si>
  <si>
    <t>BFQ0-0DGW</t>
  </si>
  <si>
    <t>Aïllament tèrmic d'espuma elastomèrica per a tubs que transportin fluids a temperatura entre -50°C i 105°C, per a tub de diàmetre exterior 48 mm, de 32 mm de gruix, classe de reacció al foc BL-s2, d0 segons norma UNE-EN 13501-1, amb un factor de resistència a la difusió del vapor d'aigua &gt;= 7000</t>
  </si>
  <si>
    <t>BFQ0-0DK5</t>
  </si>
  <si>
    <t>Aïllament tèrmic d'espuma elastomèrica per a tubs que transportin fluids a temperatura entre -50°C i 105°C, per a tub de diàmetre exterior 64 mm, de 32 mm de gruix, classe de reacció al foc BL-s2, d0 segons norma UNE-EN 13501-1, amb un factor de resistència a la difusió del vapor d'aigua &gt;= 7000</t>
  </si>
  <si>
    <t>BFQ0-0DK8</t>
  </si>
  <si>
    <t>Aïllament tèrmic d'espuma elastomèrica per a tubs que transportin fluids a temperatura entre -50°C i 105°C, per a tub de diàmetre exterior 76 mm, de 32 mm de gruix, classe de reacció al foc BL-s2, d0 segons norma UNE-EN 13501-1, amb un factor de resistència a la difusió del vapor d'aigua &gt;= 7000</t>
  </si>
  <si>
    <t>BFQ0-0DKY</t>
  </si>
  <si>
    <t>Aïllament tèrmic d'espuma elastomèrica per a tubs que transportin fluids a temperatura entre -50°C i 105°C, per a tub de diàmetre exterior 89 mm, de 50 mm de gruix, classe de reacció al foc BL-s2, d0 segons norma UNE-EN 13501-1, amb un factor de resistència a la difusió del vapor d'aigua &gt;= 7000</t>
  </si>
  <si>
    <t>BFR0-0D7X</t>
  </si>
  <si>
    <t>Recobriment d'aïllaments tèrmics de tubs, d'alumini, de 70 mm de diàmetre i 0,6 mm de gruix</t>
  </si>
  <si>
    <t>BFW1-0CVS</t>
  </si>
  <si>
    <t>Accessori per a recobriment d'aïllaments tèrmics de tubs d'alumini, de 70 mm de diàmetre i 0,6 mm de gruix</t>
  </si>
  <si>
    <t>BFW4-036N</t>
  </si>
  <si>
    <t>Accessori per a tubs d'acer negre 1/2´´, per soldar</t>
  </si>
  <si>
    <t>BFW4-036O</t>
  </si>
  <si>
    <t>Accessori per a tubs d'acer negre 3/4´´, per soldar</t>
  </si>
  <si>
    <t>BFW4-036P</t>
  </si>
  <si>
    <t>Accessori per a tubs d'acer negre 1´´, per soldar</t>
  </si>
  <si>
    <t>BFW4-036Q</t>
  </si>
  <si>
    <t>Accessori per a tubs d'acer negre 1´´1/4, per soldar</t>
  </si>
  <si>
    <t>BFW4-036R</t>
  </si>
  <si>
    <t>Accessori per a tubs d'acer negre 1´´1/2, per soldar</t>
  </si>
  <si>
    <t>BFW4-036S</t>
  </si>
  <si>
    <t>Accessori per a tubs d'acer negre 2´´, per soldar</t>
  </si>
  <si>
    <t>BFW4-036T</t>
  </si>
  <si>
    <t>Accessori per a tubs d'acer negre 2´´1/2, per soldar</t>
  </si>
  <si>
    <t>BFW4-036U</t>
  </si>
  <si>
    <t>Accessori per a tubs d'acer negre 3´´, per soldar</t>
  </si>
  <si>
    <t>BFW4-036V</t>
  </si>
  <si>
    <t>Accessori per a tubs d'acer negre 4´´, per soldar</t>
  </si>
  <si>
    <t>BFW5-2NYC</t>
  </si>
  <si>
    <t>Accessori genèric per a tubs d'acer negre prefabricat de 3´´ de diàmetre, amb extrems ranurats i acabat pintat, amb part proporcional d'elements de muntatge</t>
  </si>
  <si>
    <t>BFWF-09VA</t>
  </si>
  <si>
    <t>Accessori per a tubs de polietilè de densitat baixa, de 50 mm de diàmetre nominal exterior, de plàstic, per connectar a pressió</t>
  </si>
  <si>
    <t>BFY3-065H</t>
  </si>
  <si>
    <t>Part proporcional d'elements de muntatge per aïllament tèrmic d'espuma elastomèrica, de 50 mm de gruix</t>
  </si>
  <si>
    <t>BFY3-065K</t>
  </si>
  <si>
    <t>Part proporcional d'elements de muntatge per aïllament tèrmic d'espuma elastomèrica, de 60 mm de gruix</t>
  </si>
  <si>
    <t>BFY3-065L</t>
  </si>
  <si>
    <t>Part proporcional d'elements de muntatge per aïllament tèrmic d'espuma elastomèrica, de 32 mm de gruix</t>
  </si>
  <si>
    <t>BFY3-065M</t>
  </si>
  <si>
    <t>Part proporcional d'elements de muntatge per aïllament tèrmic d'espuma elastomèrica, de 25 mm de gruix</t>
  </si>
  <si>
    <t>BFY7-0DWB</t>
  </si>
  <si>
    <t>Part proporcional d'elements de muntatge per a recobriment d'aïllaments tèrmics de tubs, d'alumini, de 70 mm de diàmetre i 0,6 mm de gruix</t>
  </si>
  <si>
    <t>BFYB-037I</t>
  </si>
  <si>
    <t>Part proporcional d'elements de muntatge per a tubs d'acer negre de 1/2´´, soldat</t>
  </si>
  <si>
    <t>BFYB-037J</t>
  </si>
  <si>
    <t>Part proporcional d'elements de muntatge per a tubs d'acer negre de 3/4´´, soldat</t>
  </si>
  <si>
    <t>BFYB-037K</t>
  </si>
  <si>
    <t>Part proporcional d'elements de muntatge per a tubs d'acer negre d'1´´, soldat</t>
  </si>
  <si>
    <t>BFYB-037L</t>
  </si>
  <si>
    <t>Part proporcional d'elements de muntatge per a tubs d'acer negre d'1´´1/4, soldat</t>
  </si>
  <si>
    <t>BFYB-037M</t>
  </si>
  <si>
    <t>Part proporcional d'elements de muntatge per a tubs d'acer negre d'1´´1/2, soldat</t>
  </si>
  <si>
    <t>BFYB-037N</t>
  </si>
  <si>
    <t>Part proporcional d'elements de muntatge per a tubs d'acer negre de 2´´, soldat</t>
  </si>
  <si>
    <t>BFYB-037O</t>
  </si>
  <si>
    <t>Part proporcional d'elements de muntatge per a tubs d'acer negre de 2´´1/2, soldat</t>
  </si>
  <si>
    <t>BFYB-037P</t>
  </si>
  <si>
    <t>Part proporcional d'elements de muntatge per a tubs d'acer negre de 3´´, soldat</t>
  </si>
  <si>
    <t>BFYB-037Q</t>
  </si>
  <si>
    <t>Part proporcional d'elements de muntatge per a tubs d'acer negre de 4´´, soldat</t>
  </si>
  <si>
    <t>BFYH-0A5T</t>
  </si>
  <si>
    <t>Part proporcional d'elements de muntatge per a tubs de polietil·lè de densitat baixa, de 50 mm de diàmetre nominal exterior, per connectar a pressió</t>
  </si>
  <si>
    <t>BHR1-ZLU1</t>
  </si>
  <si>
    <t xml:space="preserve">Fanal d'acer Corten, de 500 cm d'alçada, amb una lluminària linial estanca de 120 cm, de 3.000 o 4.000K amb una eficiència de
138 lm/W y una potència d'entre 29 y 40 W, col·locat sobre dau de formigó.
Model columna Branca S acabat acer Corten, d'Escofet o equivalent. </t>
  </si>
  <si>
    <t>BHW8-06IY</t>
  </si>
  <si>
    <t>Part proporcional d'accessoris per a columnes</t>
  </si>
  <si>
    <t>BIE25BMRPLP</t>
  </si>
  <si>
    <t>Boca d'incendi BIE MBMR PLP 25 amb armari a Inoxidable per</t>
  </si>
  <si>
    <t>BJ115-0QED</t>
  </si>
  <si>
    <t>Lavabo mural de porcellana esmaltada, senzill, d'amplària 53 a 75 cm, de color blanc i preu alt</t>
  </si>
  <si>
    <t>BJ115-0QEJ</t>
  </si>
  <si>
    <t>Lavabo mural de porcellana esmaltada, senzill, d'amplària 53 a 75 cm, de color blanc i preu superior</t>
  </si>
  <si>
    <t>BJ115-0QFA</t>
  </si>
  <si>
    <t>Lavabo per a fixar sota taulell de porcellana esmaltada, senzill, d'amplària 53 a 75 cm, de color blanc i preu superior</t>
  </si>
  <si>
    <t>BJ115-0QIT</t>
  </si>
  <si>
    <t>Lavabo per a fixar sota taulell de porcellana esmaltada, senzill, d'amplària &lt;= 53 cm, de color blanc i preu superior</t>
  </si>
  <si>
    <t>BJ115-ZFTO</t>
  </si>
  <si>
    <t xml:space="preserve">Font d'aigua interior de pedestal, d'alçada per a adults (900 mm), amb dipòsit d'ampolles, d'acer inoxidable, completa, col·locada sobre el paviment i connectada a la xarxa d'evacuació.
Model Purita Drinking Fountain de la casa Armitage Shanks, referència S1292(MY), de 270x320x900 cm. </t>
  </si>
  <si>
    <t>BJ118-0QO4</t>
  </si>
  <si>
    <t>Plat de dutxa quadrat de resines de 900x900 mm, de color suau, preu superior</t>
  </si>
  <si>
    <t>BJ11C-ZCW5</t>
  </si>
  <si>
    <t xml:space="preserve">Inodor de porcellana esmaltada, de sortida dual, amb cisterna d'alimentació inferior i doble descàrrega, seient i tapa amortiguada, de color blanc, preu superior, col·locat amb fixacions murals i connectat a la xarxa d'evacuació.
Model Meridian de Roca (tassa Rimless i tapa esmorteïda de Supralit), referències incloses en el conjunt A34224L000 (tassa), A341241000 (cisterna) i A8012AC00B (tapa i seient), de 370x600x790 cm. </t>
  </si>
  <si>
    <t>BJ11C-ZCX7</t>
  </si>
  <si>
    <t xml:space="preserve">Inodor accessible de porcellana esmaltada, de sortida horitzontal, amb cisterna d'alimentació inferior i doble descàrrega, seient i tapa esmorteïda, de color blanc, preu alt, col·locat amb fixacions i connectat a la xarxa d'evacuació.
Model Access de Roca (tassa Rimless i tapa esmorteïda de Supralit), referències incloses en el conjunt A342236000 (tassa), A341231000 (cisterna) i A801232004 (tapa i seient), de 380x670x865 cm. </t>
  </si>
  <si>
    <t>BJ11O-0PMV</t>
  </si>
  <si>
    <t>Pasta per a segellar l'enllaç d'inodors, abocadors i plaques turques</t>
  </si>
  <si>
    <t>BJ18A-17WL</t>
  </si>
  <si>
    <t>Abocador de porcellana esmaltada amb alimentació integrada, de color blanc, preu superior, amb fixacions</t>
  </si>
  <si>
    <t>BJ18B-0PN0</t>
  </si>
  <si>
    <t>Reixa feta amb acer inoxidable i protecció de goma per a abocador de gres esmaltat brillant, preu superior</t>
  </si>
  <si>
    <t>BJ1Z0-1J2C</t>
  </si>
  <si>
    <t>Estructura de suport per a lavabo mural, per anar en envà lleuger o de plaques, amb una alçària aproximada d'1,2 m i una amplària de 0.45 a 0.6 m</t>
  </si>
  <si>
    <t>BJ210-ZYL1</t>
  </si>
  <si>
    <t>Aixeta monocomandament per a aigüera, muntada superficialment, de llautó esmaltat color blanc mat, preu superior, amb broc giratori 360º, amb dues entrades de maniguets flexibles G3/8, connectada i en perfecte funcionament.
Model de la sèrie Loft de Tres referència 06243601BM o equivalent.</t>
  </si>
  <si>
    <t>BJ210-ZYL8</t>
  </si>
  <si>
    <t>Aixeta monocomandament per a aigüera, muntada superficialment, de llautó cromat preu superior, amb alimentació 3/8'', altura de sortida 200 mm i longitud del broc 200 mm, cabal de 5l/min, broc fix i maneta Hygiene de 200 mm de longitud per accionament sense contacte manual, connectada i en perfecte funcionament.
Model de Biosafe de Delabie referència 2665T5 o equivalent.</t>
  </si>
  <si>
    <t>BJ210-ZYLC</t>
  </si>
  <si>
    <t>Aixeta monocomandament per a rentamans, muntada superficialment, de llautó cromat, preu superior, amb dues entrades de maniguets flexibles G3/8, connectada i en perfecte funcionament.
Model de la sèrie Loft de Tres referència 20010301 o equivalent.</t>
  </si>
  <si>
    <t>BJ218-ZUCS</t>
  </si>
  <si>
    <t>Aixeta monocomandament, mural, muntada superficialment, per a dutxa de telèfon, de llautó cromat, preu superior, ducha de mà d'ABS, inclòs suport orientable i flexo satinat, connectada i en perfecte funcionament.
Model de la sèrie Flat de Tres referència 20416701 o equivalent.</t>
  </si>
  <si>
    <t>BJ21B-ZD9E</t>
  </si>
  <si>
    <t>Aixeta per a abocador, mural, muntada superficialment, de llautó cromat, preu superior, amb aixeta i connexió ràpida per a manguera, amb un cabal de 23l/min, connectada i en perfecte funcionament.
Model de TRES referència 03450102 o equivalent.</t>
  </si>
  <si>
    <t>BJ4Z-H68N</t>
  </si>
  <si>
    <t>Dosificador de sabó de plàstic, de 160 mm d'alçària per 130 mm de diàmetre, capacitat 1 l i accionat per polsador</t>
  </si>
  <si>
    <t>BJ4Z-H68Z</t>
  </si>
  <si>
    <t>Barra mural doble abatible per a bany adaptat, de 800 mm de llargària i 35 mm de D, de tub d'alumini recobert de nilò</t>
  </si>
  <si>
    <t>BJ4Z-ZAPA</t>
  </si>
  <si>
    <t>Paperera mural de plàstic, de 25 litres de capacitat aproximada, amb tapa basculant, col·locada amb fixacions mecàniques.</t>
  </si>
  <si>
    <t>BJ4Z-ZAPC</t>
  </si>
  <si>
    <t>BJ4Z-ZCBN</t>
  </si>
  <si>
    <t>BJ4Z-ZEPT</t>
  </si>
  <si>
    <t>BJ4Z-ZSCM</t>
  </si>
  <si>
    <t>BJ71DI01</t>
  </si>
  <si>
    <t>Dipòsit incendis de 12 m3 de capacitat</t>
  </si>
  <si>
    <t>BJAD-0QV1</t>
  </si>
  <si>
    <t>Escalfador acumulador elèctric de 80 l de capacitat, amb cubeta d'acer esmaltat, de 1500 a 3000 W de potència, horitzontal, dissenyat segons els requisits del REGLAMENT (UE) 814/2013, amb una classe d'eficiència energètica en aigua calenta sanitària segons REGLAMENT (UE) 812/2013</t>
  </si>
  <si>
    <t>BJAD-0QV5</t>
  </si>
  <si>
    <t>Calentador acumulador elèctric de 50 l de capacitat, amb cubeta d'acer esmaltat, de 1500 a 3000 W de potència, horitzontal, dissenyat segons els requisits del REGLAMENT (UE) 814/2013, amb una classe d'eficiència energètica a l'aigua calenta sanitària segons REGLAMENT (UE) 812/2013</t>
  </si>
  <si>
    <t>BJS1-H6QW</t>
  </si>
  <si>
    <t>Colze de connexió per a boca de reg de bronze d'1'' de diàmetre</t>
  </si>
  <si>
    <t>BJS1-H6R0</t>
  </si>
  <si>
    <t>Clau per a boca de reg de bronze d'1'' de diàmetre</t>
  </si>
  <si>
    <t>BJS6-H5IS</t>
  </si>
  <si>
    <t>Boca de reg de bronze, per a mànega d'1'' de diàmetre, amb tapa superior de plàstic</t>
  </si>
  <si>
    <t>BJSM-H6R9</t>
  </si>
  <si>
    <t>Pericó rectangular de polipropilè per a instal·lacions de reg de 63x48 cm i 31 cm d'alçada, amb tapa amb cargol per tancar</t>
  </si>
  <si>
    <t>BL30-ZA01</t>
  </si>
  <si>
    <t>Ascensor elèctric sense cambra de maquinària, sistema de tracció sense reductor i corba d'acceleració i desacceleració progressiva, velocitat 1 m/s, per a 8 persones (càrrega màxima de 630 kg), de 4 parades (recorregut 10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</si>
  <si>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BL30-ZA02</t>
  </si>
  <si>
    <t>Ascensor elèctric sense cambra de maquinària, sistema de tracció sense reductor i corba d'acceleració i desacceleració progressiva, velocitat 1 m/s, per a 8 persones (càrrega màxima de 630 kg), de 3 parades (recorregut 7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</si>
  <si>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BL30-ZA03</t>
  </si>
  <si>
    <t>Ascensor elèctric sense cambra de maquinària, sistema de tracció sense reductor i corba d'acceleració i desacceleració progressiva, velocitat 1 m/s, per a 13 persones (càrrega màxima de 1.000 kg), de 3 parades (recorregut 7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</si>
  <si>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BM22-0SYZ</t>
  </si>
  <si>
    <t>Hidrant de columna seca, amb dues sortides de 70 mm i una sortida de 100 mm i de 4´´ de diàmetre de connexió a la canonada</t>
  </si>
  <si>
    <t>BM33-0T4F</t>
  </si>
  <si>
    <t>Extintor de pols seca polivalent, de càrrega 6 kg, amb pressió incorporada, pintat</t>
  </si>
  <si>
    <t>BM33-0T4U</t>
  </si>
  <si>
    <t>Extintor de diòxid de carboni, de càrrega 5 kg, amb pressió incorporada, pintat</t>
  </si>
  <si>
    <t>BMY0-0TC0</t>
  </si>
  <si>
    <t>Part proporcional d'elements especials per a hidrants</t>
  </si>
  <si>
    <t>BMY3-0TC7</t>
  </si>
  <si>
    <t>Part proporcional d'elements especials per a extintors</t>
  </si>
  <si>
    <t>BN45-2J27</t>
  </si>
  <si>
    <t>Vàlvula de mariposa concèntrica, segons norma UNE-EN 593, manual, de doble brida, de 80 mm de diàmetre nominal, de 16 bar de pressió nominal, cos de fossa nodular EN-GJS-400-15 (GGG40) amb revestiment de resina epoxi (150 micres), disc d'acer inoxidable 1.4401 (AISI 316), anell d'etil·lè propilè diè (EPDM), eix d'acer inoxidable 1.4021 (AISI 420) i accionament per reductor manual</t>
  </si>
  <si>
    <t>BN45-2J28</t>
  </si>
  <si>
    <t>Vàlvula de mariposa concèntrica, segons norma UNE-EN 593, manual, de doble brida, de 100 mm de diàmetre nominal, de 16 bar de pressió nominal, cos de fossa nodular EN-GJS-400-15 (GGG40) amb revestiment de resina epoxi (150 micres), disc d'acer inoxidable 1.4401 (AISI 316), anell d'etil·lè propilè diè (EPDM), eix d'acer inoxidable 1.4021 (AISI 420) i accionament per reductor manual</t>
  </si>
  <si>
    <t>BN72-H5HB</t>
  </si>
  <si>
    <t>Vàlvula de mariposa de 2 vies, de diàmetre nominal 80 mm i kvs=420, de 10 bar de PN, cos de fossa i servomotor de senyal de 3 punts, acoblat a la vàlvula</t>
  </si>
  <si>
    <t>BN72-H5HI</t>
  </si>
  <si>
    <t>Vàlvula de mariposa de 2 vies amb brides, de diàmetre nominal 100 mm i kvs=800, de 10 bar de PN, cos de fossa i servomotor de senyal de 3, acoblat a la vàlvula</t>
  </si>
  <si>
    <t>BN84-0X3G</t>
  </si>
  <si>
    <t>Vàlvula de retenció de clapeta, segons norma UNE-EN 12334, amb brides, de 100 mm de diàmetre nominal, de 16 bar de pressió nominal, cos de fossa nodular EN-GJS-400-15 (GGG40) amb recobriment de resina epoxi ( 200 micres), clapeta de fossa nodular EN-GJS-400-15 (GGG40), tancament de seient elàstic</t>
  </si>
  <si>
    <t>BN84-0X3L</t>
  </si>
  <si>
    <t>Vàlvula de retenció de clapeta, segons norma UNE-EN 12334, amb brides, de 80 mm de diàmetre nominal, de 16 bar de pressió nominal, cos de fossa nodular EN-GJS-400-15 (GGG40) amb recobriment de resina epoxi ( 200 micres), clapeta de fossa nodular EN-GJS-400-15 (GGG40), tancament de seient elàstic</t>
  </si>
  <si>
    <t>BNC2-HKLT</t>
  </si>
  <si>
    <t>Vàlvula d'equilibrat estàtic amb brides de fossa i 80 mm de diàmetre nominal</t>
  </si>
  <si>
    <t>BNE1-1N4Y</t>
  </si>
  <si>
    <t>Filtre colador en forma de Y amb brides, 100 mm de diàmetre nominal, 16 bar de pressió nominal, fossa gris EN-GJL-250 (GG25), malla d'acer inoxidable 1.4301 (AISI 304) amb perforacions d'1,5 mm de diàmetre</t>
  </si>
  <si>
    <t>BNE1-1N50</t>
  </si>
  <si>
    <t>Filtre colador en forma de Y amb brides, 80 mm de diàmetre nominal, 16 bar de pressió nominal, fossa gris EN-GJL-250 (GG25), malla d'acer inoxidable 1.4301 (AISI 304) amb perforacions d'1,5 mm de diàmetre</t>
  </si>
  <si>
    <t>BNXAGPCI</t>
  </si>
  <si>
    <t>Grup de pressió d'incendis 12 m3/h, 95 mca</t>
  </si>
  <si>
    <t>BQ13-ZC02</t>
  </si>
  <si>
    <t>Banc de formigó corbat, acabat decapat i hidrofugat, color a definir, de 223x72x54 cm, sense respatller, col·locat sense fixacions mecàniques, recolzat sobre el paviment.
Model SERP-2 curva R185 223x72x54 cm d'escofet o equivalent.</t>
  </si>
  <si>
    <t>BQ13-ZC03</t>
  </si>
  <si>
    <t>Banc de formigó corbat, acabat decapat i hidrofugat, color a definir, de 224x53x54 cm, sense respatller, col·locat sense fixacions mecàniques, recolzat sobre el paviment.
Model SERP-4 curva R1915 224x53x54 cm d'escofet o equivalent.</t>
  </si>
  <si>
    <t>BQ13-ZR60</t>
  </si>
  <si>
    <t>Banc de formigó rodó, acabat decapat i hidrofugat, color a definir, de 60 cm de diàmetre, sense respatller, col·locat amb fixacions mecàniques.
Model SOC-M 60 d'escofet o equivalent.</t>
  </si>
  <si>
    <t>BQ13-ZR90</t>
  </si>
  <si>
    <t>Banc de formigó rodó, acabat decapat i hidrofugat, color a definir, de 90 cm de diàmetre, sense respatller, col·locat amb fixacions mecàniques.
Model SOC-M 90 d'escofet o equivalent.</t>
  </si>
  <si>
    <t>BQ22-ZJJU</t>
  </si>
  <si>
    <t>Paperera de peu de planxa desplegada d'acer galvanitzat, de 50 l de capacitat, per a col·locació encastada ancorada amb dau de formigó.
Model Morella BIN 50L 35x38x75 d'Escofet o equivalent.</t>
  </si>
  <si>
    <t>BQ53-1M20</t>
  </si>
  <si>
    <t>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t>
  </si>
  <si>
    <t>BQ53-1M35</t>
  </si>
  <si>
    <t>Mostrador de les mateixes característiques que el taulell, de 90 cm d'alçada (37 per sobre taulell) i 35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t>
  </si>
  <si>
    <t>BQ53-ZR01</t>
  </si>
  <si>
    <t>Integració d'il·luminació led i rètol, segons disseny a definir per la DF i validar per la Propietat.</t>
  </si>
  <si>
    <t>BQ53-ZT65</t>
  </si>
  <si>
    <t>Taulell de treball tipus, de 73 cm d'alçada i 65 cm d'amplada, amb taulell superior estratificat, realitzat amb tauler antihumitat revestit amb laminat de 1 mm de gruix i cantejat amb HPL de 4 mm de gruix, d'acord amb detalls, inclosos reforços, elements de subjecció i muntatge, mecanitzat per a pas d'instal·lacions, adaptació de geometria segons replanteig de l'espai, etc, complet.
Tipus Abet Laminati, Max Compact, Polyrey, Fundermax o equivalent. Color a escollir per la DF sobre mostres.</t>
  </si>
  <si>
    <t>BQ56-S500</t>
  </si>
  <si>
    <t>Taulell de quars natural compactat amb resines i altres components, amb aplicació de sistema de protecció bacteriostàtica, basat en l'alliberament de ions de plata, de 60 cm d'amplada, 20 mm d'espessor i frontal i laterals de 20 cm d'alçada (per a revestir paret entre taulell i mobles alts o prestatges), d'acord amb detalls i prescripcions del fabricant, inclosos elements de subjecció i muntatge, mecanització de forats d'aigüera i aixeta, etc.
Tipus Silestone o equivalent. Color a escollir per la DF sobre mostres.</t>
  </si>
  <si>
    <t>BQ56-S602</t>
  </si>
  <si>
    <t>BQ56-S606</t>
  </si>
  <si>
    <t>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t>
  </si>
  <si>
    <t>BQ7C-CB01</t>
  </si>
  <si>
    <t xml:space="preserve">Aigüera integrada, del mateix material que el taulell, d'acord amb detalls i prescripcions del fabricant, inclosos elements de subjecció i muntatge, remats, etc. </t>
  </si>
  <si>
    <t>BQ7C-MB90</t>
  </si>
  <si>
    <t>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Tipus Abet Laminati, Max Compact, Polyrey, Fundermax o equivalent. Color a escollir per la DF sobre mostres.</t>
  </si>
  <si>
    <t>BQ7C-MC90</t>
  </si>
  <si>
    <t>Moble de calaixos tipus, de 90 cm d'alçada aproximada, realitzat amb tauler antihumitat revestit amb laminat de 1 mm de gruix i cantejat amb PVC del mateix color. Inclosos reforços, ferratges de penjar i tancar amb panys de clau segons Pla de Mestrejament del Centre, prestatges interiors segons distribució a definir en obra, portes, elements de subjecció i remat, etc.
Tipus Abet Laminati, Max Compact, Polyrey, Fundermax o equivalent. Color a escollir per la DF sobre mostres.</t>
  </si>
  <si>
    <t>BQ7C-ZP30</t>
  </si>
  <si>
    <t>Prestatge de 30 cm de fondària aproximada, de tauler antihumitat revestit amb laminat de 1 mm de gruix i cantejat amb PVC del mateix color d'acord amb detalls. Inclosa part proporcional de suports, elements de subjecció i muntatge, realització d'encaixos i entregues necessàries, etc.
Tipus Abet Laminati, Max Compact, Polyrey, Fundermax o equivalent. Color a escollir per la DF sobre mostres.</t>
  </si>
  <si>
    <t>BQ7C-ZP40</t>
  </si>
  <si>
    <t>Prestatge fix de 40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Tipus Abet Laminati, Max Compact, Polyrey, Fundermax o equivalent. Color a escollir per la DF sobre mostres.</t>
  </si>
  <si>
    <t>BQB5-CW1V</t>
  </si>
  <si>
    <t>Protecció d'arbres, d'acer galvanitzat de 31 cm de D i 127 cm d'alçària, format amb dues peces de planxa desplegada de 42x13x2x1,5 mm amb bastiment, platines i quatre cargols</t>
  </si>
  <si>
    <t>BQZ0-ZE9V</t>
  </si>
  <si>
    <t>Aparcabicicletes en forma d'U d'acer, de secció rodona de 9 cm de diàmetre i mesures 75x79 cm, amb capacitat per a 1 bicicleta, col·locat encastat al paviment.
Model BICI-N D9x75x79 (96) d'escofet o equivalent.</t>
  </si>
  <si>
    <t>BQZ5-ZAAE</t>
  </si>
  <si>
    <t>BQZ5-ZPJR</t>
  </si>
  <si>
    <t>BR3D-21GI</t>
  </si>
  <si>
    <t>Terra vegetal de jardineria de categoria alta, amb una conductivitat elèctrica menor de 0,8 dS/m, segons NTJ 07A, subministrada a granel</t>
  </si>
  <si>
    <t>BR4HG-26BY</t>
  </si>
  <si>
    <t>Sedum en test 11x11 cm</t>
  </si>
  <si>
    <t>BRI3-28O6</t>
  </si>
  <si>
    <t>Manta orgànica tipus 50% palla i 50% coco, de densitat aproximada 400 g/m2, cosida en les dues cares a una xarxa de polipropilè biodegradable</t>
  </si>
  <si>
    <t>C_CGBT</t>
  </si>
  <si>
    <t>QUADRE SECUNDARI MATERN/INFANTIL P3</t>
  </si>
  <si>
    <t>C_CS-P2</t>
  </si>
  <si>
    <t>QUADRE SECUNDARI P2</t>
  </si>
  <si>
    <t>C_CHE86CMM</t>
  </si>
  <si>
    <t>QUADRE SECUNDARI CLIMA COBERTA PRINCIPAL</t>
  </si>
  <si>
    <t>C_CS-CAS</t>
  </si>
  <si>
    <t>QUADRE SECUNDARI CAS</t>
  </si>
  <si>
    <t>C_CS-GPI</t>
  </si>
  <si>
    <t>QUADRE SECUNDARI GPI</t>
  </si>
  <si>
    <t>C_CS4IPRS</t>
  </si>
  <si>
    <t>QUADRE SECUNDARI ADULTS P3</t>
  </si>
  <si>
    <t>C_CS-AGORA</t>
  </si>
  <si>
    <t>QUADRE SECUNDARI AGORA</t>
  </si>
  <si>
    <t>C_CS-HIDRICA</t>
  </si>
  <si>
    <t>QUADRE SECUNDARI HIDRICA</t>
  </si>
  <si>
    <t>C_CSI6Q19</t>
  </si>
  <si>
    <t>QUADRE SECUNDARI RACK P BAIXA</t>
  </si>
  <si>
    <t>C_CS-OFFICE</t>
  </si>
  <si>
    <t>QUADRE SECUNDARI RACK P3</t>
  </si>
  <si>
    <t>C_CS-PBAJA</t>
  </si>
  <si>
    <t>QUADRE SECUNDARI PLANTA BAIXA</t>
  </si>
  <si>
    <t>C_CS-RACKP2</t>
  </si>
  <si>
    <t>QUADRE SECUNDARI RACK P2</t>
  </si>
  <si>
    <t>C_CS-RACKP3</t>
  </si>
  <si>
    <t>C_CSRKM50EQ</t>
  </si>
  <si>
    <t>QUADRE SECUNDARI MATER/INFANTIL P1</t>
  </si>
  <si>
    <t>C_CSRKM50ES</t>
  </si>
  <si>
    <t>C_CS-TALLERE</t>
  </si>
  <si>
    <t>QUADRE SECUNDARI TALLERS/MAGATZEMS</t>
  </si>
  <si>
    <t>C_CSX7FIEH</t>
  </si>
  <si>
    <t>QUADRE SECUNDARI CLIMA COBERTA BOMBES</t>
  </si>
  <si>
    <t>C215</t>
  </si>
  <si>
    <t>CABLE Cu 2x1.5</t>
  </si>
  <si>
    <t>CAIXA</t>
  </si>
  <si>
    <t>Caixa per a polsador</t>
  </si>
  <si>
    <t>CABDESN16</t>
  </si>
  <si>
    <t>Cable Nu 16mm2</t>
  </si>
  <si>
    <t>CAIXACONTROL</t>
  </si>
  <si>
    <t>´´CAIXA DE CONTROL detallat al projecte, Previstos per albergar dispositius de control / comunicació detallats en project</t>
  </si>
  <si>
    <t>CAJAMODES</t>
  </si>
  <si>
    <t>Caixa mòduls entrada sortida</t>
  </si>
  <si>
    <t>CE001</t>
  </si>
  <si>
    <t>SUBMINISTRAMENT DE QUADRE DE CONTROL detallat al projecte</t>
  </si>
  <si>
    <t>CE002</t>
  </si>
  <si>
    <t>CELDA-V</t>
  </si>
  <si>
    <t>Cel·la CGMCOSMOS_V+Proteccions+toroïtat BAR20/1</t>
  </si>
  <si>
    <t>CELREMONOR</t>
  </si>
  <si>
    <t>Cel·la Remunta</t>
  </si>
  <si>
    <t>CELRUPTOP</t>
  </si>
  <si>
    <t>Cel·la de protecció CGMCOSMOS-P</t>
  </si>
  <si>
    <t>CGBTTRAFO</t>
  </si>
  <si>
    <t>Quadre general BT Centre de Transformacio</t>
  </si>
  <si>
    <t>CISCHNEID</t>
  </si>
  <si>
    <t>Central d'incendis</t>
  </si>
  <si>
    <t>COL25</t>
  </si>
  <si>
    <t>Col·lector suspès PVC 25 mm</t>
  </si>
  <si>
    <t>COL32</t>
  </si>
  <si>
    <t>Col·lector suspès PVC 32 mm</t>
  </si>
  <si>
    <t>COL40</t>
  </si>
  <si>
    <t>Col·lector suspès PVC 40 mm</t>
  </si>
  <si>
    <t>COL50</t>
  </si>
  <si>
    <t>Col·lector suspès PVC 50 mm</t>
  </si>
  <si>
    <t>CONTET100</t>
  </si>
  <si>
    <t>Multical 603 de CALOR/FRED amb Ultraflow.</t>
  </si>
  <si>
    <t>CONTLLIURE</t>
  </si>
  <si>
    <t>Joc contactes lliures de potencial per a senyalització remota</t>
  </si>
  <si>
    <t>CP0103051</t>
  </si>
  <si>
    <t>Unitats d'instal·lació elèctrica dels punts de control</t>
  </si>
  <si>
    <t>CP01030510</t>
  </si>
  <si>
    <t>Unitats d'instal·lació elèctrica metres lineals</t>
  </si>
  <si>
    <t>CP01030511</t>
  </si>
  <si>
    <t>Unitats d'instal·lació elèctrica dels controladors</t>
  </si>
  <si>
    <t>CU240MM</t>
  </si>
  <si>
    <t>RZ1-K (AS) 0,6/1kV CPR Cca-s1b, d1, 1x240 mm2</t>
  </si>
  <si>
    <t>CVD500</t>
  </si>
  <si>
    <t>Visera presa d'aire exterior</t>
  </si>
  <si>
    <t>DET</t>
  </si>
  <si>
    <t>Detector òptic analògic</t>
  </si>
  <si>
    <t>DEPHIDRE100</t>
  </si>
  <si>
    <t>Dipòsit Hidropneumàtic 100 litres a 10 bar</t>
  </si>
  <si>
    <t>DESCOMTES</t>
  </si>
  <si>
    <t>Desagues unitats de climatització</t>
  </si>
  <si>
    <t>DETMULT2</t>
  </si>
  <si>
    <t>Detector multisensor</t>
  </si>
  <si>
    <t>DFSD2073</t>
  </si>
  <si>
    <t>Canonada ACS PP-RCT Compost amb FV: NIRON PREMIUM SDR 7.3/ Seri</t>
  </si>
  <si>
    <t>DOCFINAL</t>
  </si>
  <si>
    <t>Documentació final d'obra i autorització</t>
  </si>
  <si>
    <t>E26FBB083V</t>
  </si>
  <si>
    <t>INTEL CORE II 2,93 Ghz RAM 2 Gb</t>
  </si>
  <si>
    <t>EBR1</t>
  </si>
  <si>
    <t>Control nivell per a líquids, Alimentació: 220 VAC, Poder de ruptura: 6(2)A / 250V-, Consum propi: 3,5VA màx., Sensibilitat: 50kO màx., Tensió de sondes: 10V AC, Temperatura de funcionament: - 10ºC a +45ºC. Inclou joc de tres sondes (COMÚ - CONNEXIÓ - DESCONNEXIÓ) Incloses peces de connexió, proves, completament muntada i funcionant.</t>
  </si>
  <si>
    <t>ETZ</t>
  </si>
  <si>
    <t>Ordinador sobretaula Fujitsu ESPRIMO D7011</t>
  </si>
  <si>
    <t>F4_0304012</t>
  </si>
  <si>
    <t>Boca extracció SVT - A-125</t>
  </si>
  <si>
    <t>FANALPRTHIDR</t>
  </si>
  <si>
    <t>Fanal de protecció hidrant</t>
  </si>
  <si>
    <t>FG43TIN</t>
  </si>
  <si>
    <t>Senyal fotoluminiscent EXTINTOR</t>
  </si>
  <si>
    <t>FUENTEALIM</t>
  </si>
  <si>
    <t>Font alimentació</t>
  </si>
  <si>
    <t>GBB161.1E</t>
  </si>
  <si>
    <t>Actuador rotatiu per comporta d'aire 25 Nm, sense moll de tornada, Botó per a comandament manual, caixa d'alumini injectat i cab</t>
  </si>
  <si>
    <t>H07Z1K2.5</t>
  </si>
  <si>
    <t>Cable Cu 450/750V de 1x2,5 mm2 H07Z1-K CPR</t>
  </si>
  <si>
    <t>HC-003-67</t>
  </si>
  <si>
    <t>Targeta de comunicacions</t>
  </si>
  <si>
    <t>HTINGPROG</t>
  </si>
  <si>
    <t>Enginyeria de programació i posada en marxa</t>
  </si>
  <si>
    <t>INSTINTOR</t>
  </si>
  <si>
    <t>Instal·lació Interior Ormazabal</t>
  </si>
  <si>
    <t>KITV3V</t>
  </si>
  <si>
    <t>Subministrament KIT EVAIR de vàlvules V3V de 3 vies, formada per 2 vàlvules de 3 vies, per a unitat de tractament d'aire SMART d'EVAIR a 4 tubs, dimensionades amb entitat adequada a cabal de bateria i pèrdua de càrrega, amb cos de vàlvula i actuador proporcional 0..10V marca Belimo o similar, model V3V-4T-SMART-AIRE PRIMARI-CL-AP1,2,5,6,7,8- PRY_1741_23.</t>
  </si>
  <si>
    <t>KITJR3QM</t>
  </si>
  <si>
    <t>Kit Control UTA</t>
  </si>
  <si>
    <t>LEGCLIMA</t>
  </si>
  <si>
    <t>Legalització d'instal·lació de climatització i ventilació completa</t>
  </si>
  <si>
    <t>MARCM22</t>
  </si>
  <si>
    <t>Marc antivandalics alumini TIPUS A</t>
  </si>
  <si>
    <t>MELJ5PH7</t>
  </si>
  <si>
    <t>Interfície MELCOBEMS MINI (A1M)</t>
  </si>
  <si>
    <t>MFIE</t>
  </si>
  <si>
    <t>Instal·lació elèctrica grup de pressió</t>
  </si>
  <si>
    <t>MFYFCL</t>
  </si>
  <si>
    <t>Material ajuts climat</t>
  </si>
  <si>
    <t>MFTPVCT090</t>
  </si>
  <si>
    <t>Canonada pvc insonor ø90 terrain eco</t>
  </si>
  <si>
    <t>MFTPVCT110</t>
  </si>
  <si>
    <t>Canonada pvc insonor ø110 terrain eco</t>
  </si>
  <si>
    <t>MFTPVCT125</t>
  </si>
  <si>
    <t>Canonada pvc insonor ø125 terrain eco</t>
  </si>
  <si>
    <t>MFTPVCT160</t>
  </si>
  <si>
    <t>Canonada pvc insonor ø160 terrain eco</t>
  </si>
  <si>
    <t>MFTPVCT200</t>
  </si>
  <si>
    <t>Canonada pvc insonor ø200 terrain eco</t>
  </si>
  <si>
    <t>MFTPVCT250</t>
  </si>
  <si>
    <t>Canonada pvc insonor ø250 terrain eco</t>
  </si>
  <si>
    <t>MFTPVCT315</t>
  </si>
  <si>
    <t>Canonada pvc insonor ø315 terrain eco</t>
  </si>
  <si>
    <t>MFTPVCT040D</t>
  </si>
  <si>
    <t>Canonada pvc terrain ø50</t>
  </si>
  <si>
    <t>MFTPVCT050D</t>
  </si>
  <si>
    <t>Canonada pvc terrain ø90</t>
  </si>
  <si>
    <t>MFTPVCT075D</t>
  </si>
  <si>
    <t>Canonada pvc terrain ø75</t>
  </si>
  <si>
    <t>MFTPVCT090D</t>
  </si>
  <si>
    <t>Canonada pvc terrain 90</t>
  </si>
  <si>
    <t>MFTPVCT110C</t>
  </si>
  <si>
    <t>MOD2E1S</t>
  </si>
  <si>
    <t>Mòdul 2 entrades 1 sortida</t>
  </si>
  <si>
    <t>MOD2ENTR</t>
  </si>
  <si>
    <t>MPROMAT</t>
  </si>
  <si>
    <t>Xapa d'alumini de 0,8 mm d'espessor, per a protecció de l'aïllament, per conformar segons diferents formes.</t>
  </si>
  <si>
    <t>MST1A</t>
  </si>
  <si>
    <t>Senyalització de canonades</t>
  </si>
  <si>
    <t>MT01060045</t>
  </si>
  <si>
    <t>Formigó armat ha-25 de consistència fluida i mida màxima de l'àrid 20 mm</t>
  </si>
  <si>
    <t>MT01100005</t>
  </si>
  <si>
    <t>Filferro recuit de 1,3 mm de diàmetre</t>
  </si>
  <si>
    <t>MT01100320</t>
  </si>
  <si>
    <t>Claus d'acer</t>
  </si>
  <si>
    <t>MT01110001</t>
  </si>
  <si>
    <t>Acer per a armadures b 500 s de límit elàstic 5100 kp/cm² elaborat</t>
  </si>
  <si>
    <t>MT01120015</t>
  </si>
  <si>
    <t>Amortització de puntal metàl·lic i telescòpic de 5 mi 150 usos</t>
  </si>
  <si>
    <t>MT01120020</t>
  </si>
  <si>
    <t>Amortització de panell metàl·lic pla per a 40 usos</t>
  </si>
  <si>
    <t>MT01120050</t>
  </si>
  <si>
    <t>MT08EPR030B</t>
  </si>
  <si>
    <t>Motlle reutilitzable per a formació d'arquetes de secció quadrat</t>
  </si>
  <si>
    <t>MT11TFA010B</t>
  </si>
  <si>
    <t>Marc i tapa de fosa, 50x50 cm, per arqueta registrable, c</t>
  </si>
  <si>
    <t>MT11VAR130</t>
  </si>
  <si>
    <t>Col·lector de connexió de PVC, amb tres entrades i una sortida, amb</t>
  </si>
  <si>
    <t>MT17COE110</t>
  </si>
  <si>
    <t>Adhesiu per a conquilla elastomèrica.</t>
  </si>
  <si>
    <t>MT17COE055GT</t>
  </si>
  <si>
    <t>Coquilla d'escuma elastomèrica, amb un elevat factor de resistència a la difusió del vapor d'aigua, de 43,5 mm de diàmetre interior i 36,5 mm de gruix, a base de cautxú sintètic flexible, d'estructura cel·lular tancada.</t>
  </si>
  <si>
    <t>MT37CIC020E</t>
  </si>
  <si>
    <t>Comptador d'aigua freda, per roscar, de 1 1/2´´ de diàmetre.</t>
  </si>
  <si>
    <t>MT37SVE010F</t>
  </si>
  <si>
    <t>Vàlvula d'esfera de llautó niquelat per roscar de 1 1/2´´.</t>
  </si>
  <si>
    <t>MT37SVR010E</t>
  </si>
  <si>
    <t>Vàlvula de retenció de llautó per roscar de 1 1/2´´.</t>
  </si>
  <si>
    <t>MT37SVS010N</t>
  </si>
  <si>
    <t>Vàlvula de seguretat, de llautó, amb rosca de 1´´ de diàmetre, tar</t>
  </si>
  <si>
    <t>MT37TPI051S</t>
  </si>
  <si>
    <t>Material auxiliar per a muntatge i subjecció a l'obra de les canonades de polipropilè copolímer random amb un bon comportament a pressions elevades/polipropilè copolímer random amb fibra de vidre/polipropilè copolímer random amb un bon comportament a pressions elevades (PP-R RP/PP- R amb fibra de vidre/PP-R RP), gamma Niron Fiber Blue RP (Raised Pressure), SDR9, sèrie 4, ´´ITALSAN´´, de 40 mm de diàmetre exterior, fins i tot abraçadores isofòniques.</t>
  </si>
  <si>
    <t>MT37WWW060G</t>
  </si>
  <si>
    <t>Filtre retenidor de residus de llautó, amb tamís d'acer inoxidable amb perforacions de 0,5 mm de diàmetre, amb rosca de 1 1/2´´, per a una pressió màxima de treball de 16 bars i una temperatura màxima de 110°C.</t>
  </si>
  <si>
    <t>MT38WWW012</t>
  </si>
  <si>
    <t>Material auxiliar per a instal·lacions de calefacció i ACS</t>
  </si>
  <si>
    <t>MT3QQ793</t>
  </si>
  <si>
    <t>Tub multicapa de polipropilè copolímer random amb un bon comportament a pressions elevades/polipropilè copolímer random amb fibra de vidre/polipropilè copolímer random amb un bon comportament a pressions elevades (PP-R RP/PP-R amb fibra de vidre/PP-R RP ), de color blau amb 4 bandes de color gris, gamma Niron Fiber Blue RP (Raised Pressure), SDR9, sèrie 4, ´´ITALSAN´´, de 40 mm de diàmetre exterior i 4,5 mm de gruix, classe 1/8 bar , classe 2/8 bar, classe 4/8 bar i classe 5/6 bar, segons AENOR RP 01.78, subministrat en barres de 4 m de longitud, amb el preu incrementat el 20% en concepte d'accessoris i peces especials.</t>
  </si>
  <si>
    <t>MT42WWW040</t>
  </si>
  <si>
    <t>Manòmetre amb bany de glicerina i diàmetre d'esfera de 100 mm, amb presa vertical, per muntatge roscat de 1/2´´, escala de pres</t>
  </si>
  <si>
    <t>NALL1213</t>
  </si>
  <si>
    <t>Reixeta presa d´aire 1000x345</t>
  </si>
  <si>
    <t>NALLK213</t>
  </si>
  <si>
    <t>Reixeta presa d'aire 800x345</t>
  </si>
  <si>
    <t>NALLK242</t>
  </si>
  <si>
    <t>Reixeta presa d'aire 800x675</t>
  </si>
  <si>
    <t>NALLO212</t>
  </si>
  <si>
    <t>Reixeta presa d'aire 400x345</t>
  </si>
  <si>
    <t>NAQS-EC1-R3</t>
  </si>
  <si>
    <t>Fan-coil conductes horitz.,ventil.centrífug,2 tubs, Aquaris Silent AQS-EC1-R3-C1</t>
  </si>
  <si>
    <t>NAQS-EC2-R3</t>
  </si>
  <si>
    <t>Fancoil de sostre Aquaris Silent AQS-EC2-R3</t>
  </si>
  <si>
    <t>NAQS-EC3-R3</t>
  </si>
  <si>
    <t>Fan-coil conductes horitz.,ventil.centrífug,2 tubs,Aquaris Silent AQS-EC3-R3-C1</t>
  </si>
  <si>
    <t>NAQS-EC4-R3</t>
  </si>
  <si>
    <t>Fan-coil conductes vert.,ventil.centrífug,2 tubs,Aquaris Silent AQS-EC4-R3-C1</t>
  </si>
  <si>
    <t>NAQS-EC5-R3</t>
  </si>
  <si>
    <t>Fan-coil conductes vert.,ventil.centrífug,2 tubs,Aquaris Silent AQS-EC5-R3-C1</t>
  </si>
  <si>
    <t>NCGP5874</t>
  </si>
  <si>
    <t>Caixa de ventilació CGT/4-500-6/34 1,1KW (230/400V50HZ) IE3</t>
  </si>
  <si>
    <t>NCJTX-C-1212</t>
  </si>
  <si>
    <t>Caixa d'extracció CJTX-C-12/12-F-400 IE3</t>
  </si>
  <si>
    <t>NCLAPVERT</t>
  </si>
  <si>
    <t>Climatitzador aire primari 4 tubs, 19855 m3/h. Fred 214,46 kW. Calor 200,84 kW</t>
  </si>
  <si>
    <t>NDSC1-2400</t>
  </si>
  <si>
    <t>Difusor lineal de sostre DSC-1-Z-2400mm o equivalent</t>
  </si>
  <si>
    <t>NDSC1-2800</t>
  </si>
  <si>
    <t>Difusor lineal de sostre DSC-1-Z-2800mm o equivalent</t>
  </si>
  <si>
    <t>NDSC1-5600</t>
  </si>
  <si>
    <t>Difusor lineal de sostre DSC-1-Z-5600mm o equivalent</t>
  </si>
  <si>
    <t>NDSC2-2800</t>
  </si>
  <si>
    <t>Difusor lineal de sostre DSC-2-Z-2800mm-2 vies o equivalent</t>
  </si>
  <si>
    <t>NDSC2-4800</t>
  </si>
  <si>
    <t>Difusor lineal de sostre DSC-2-Z-4800mm- 2 vies o equivalent</t>
  </si>
  <si>
    <t>NDSC2-5600</t>
  </si>
  <si>
    <t>Difusor lineal de sostre DSC-2-Z-5600mm- 2 vies o equivalent</t>
  </si>
  <si>
    <t>NETEJA</t>
  </si>
  <si>
    <t>Neteja, pintura final i senyalització</t>
  </si>
  <si>
    <t>NEAVR92T</t>
  </si>
  <si>
    <t>Bomba de calor EAHV-M1800YCL</t>
  </si>
  <si>
    <t>NEL501253KW</t>
  </si>
  <si>
    <t>Bomba primari produccio EL50-125 -3 KW</t>
  </si>
  <si>
    <t>NEL5012522KW</t>
  </si>
  <si>
    <t>Bomba primari produccio EL50-125 -2,2 KW</t>
  </si>
  <si>
    <t>NGPAPSG563VV</t>
  </si>
  <si>
    <t>Grup de pressió de fontaneria EBARA APSG 5-6-3 VV</t>
  </si>
  <si>
    <t>NIBQ1025X325</t>
  </si>
  <si>
    <t>Reixeta per a impulsió o retorn IB-Q-01-01025-325-N-L000-SB</t>
  </si>
  <si>
    <t>NIBQ1225X125</t>
  </si>
  <si>
    <t>Reixeta per a impulsió o retorn IB-Q-01-01225-125-N-L000-SB</t>
  </si>
  <si>
    <t>NIBQ325X125</t>
  </si>
  <si>
    <t>Reixeta per a impulsió o retorn IB-Q-01-0325-125-N-L000-SB</t>
  </si>
  <si>
    <t>NIBQ325X225</t>
  </si>
  <si>
    <t>Reixeta per a impulsió o retorn IB-Q-01-0325-225-N-L000-SB</t>
  </si>
  <si>
    <t>NIBQ425X125</t>
  </si>
  <si>
    <t>Reixeta per a impulsió o retorn IB-Q-01-0425-125-N-L000-SB</t>
  </si>
  <si>
    <t>NIBQ525X125</t>
  </si>
  <si>
    <t>Reixeta per a impulsió o retorn IB-Q-01-0525-125-N-L000-SB</t>
  </si>
  <si>
    <t>NIBQ625X125</t>
  </si>
  <si>
    <t>Reixeta per a impulsió o retorn IB-Q-01-0625-125-N-L000-SB</t>
  </si>
  <si>
    <t>NIBQ625X225</t>
  </si>
  <si>
    <t>Reixeta per a impulsió o retorn IB-Q-01-0625-225-N-L000-SB</t>
  </si>
  <si>
    <t>NIBQ625X325</t>
  </si>
  <si>
    <t>Reixeta per a impulsió o retorn IB-Q-01-0625-325-N-L000-SB</t>
  </si>
  <si>
    <t>NMV-2000-IB</t>
  </si>
  <si>
    <t>Dipòsit inèrcia acer negre,aïllam.escum.poliur LAPESA model MV-2000-IB</t>
  </si>
  <si>
    <t>NNLEGALSAN</t>
  </si>
  <si>
    <t>LEGALITZACIÓ INSTAL·LACIÓ SANEJAMENT</t>
  </si>
  <si>
    <t>NRZ1K35</t>
  </si>
  <si>
    <t>Cable RZ1-K CU 35 mm2</t>
  </si>
  <si>
    <t>NRZ1K70</t>
  </si>
  <si>
    <t>Cable RZ1-K CU 70 mm2</t>
  </si>
  <si>
    <t>NRZ1K95</t>
  </si>
  <si>
    <t>Cable RZ1-K CU 95 mm2</t>
  </si>
  <si>
    <t>NRZ1K120</t>
  </si>
  <si>
    <t>Cable RZ1-K CU 120 mm2</t>
  </si>
  <si>
    <t>NRZ1K150</t>
  </si>
  <si>
    <t>Cable RZ1-K CU 150 mm2</t>
  </si>
  <si>
    <t>NRZ1K185</t>
  </si>
  <si>
    <t>Cable RZ1-K CU 185 mm2</t>
  </si>
  <si>
    <t>NRZ1K5G25</t>
  </si>
  <si>
    <t>RZ1-K (AS) 0,6/1kV CPR Cca-s1b, d1, 5G25 mm²</t>
  </si>
  <si>
    <t>NSUMCALD</t>
  </si>
  <si>
    <t>Bunera Caldereta sifònica ø 110</t>
  </si>
  <si>
    <t>NSZ1K35</t>
  </si>
  <si>
    <t>Cable SZ1-K (AS+) CU 35 mm2</t>
  </si>
  <si>
    <t>NSZ1K70</t>
  </si>
  <si>
    <t>Cable SZ1-K (AS+) CU 70 mm2</t>
  </si>
  <si>
    <t>NSZ1K3G6</t>
  </si>
  <si>
    <t>Cable SZ1-K (AS+)CU 3x6 mm2</t>
  </si>
  <si>
    <t>NSZ1K5G6</t>
  </si>
  <si>
    <t>Cable SZ1-K (AS+) CU 5x6 mm2</t>
  </si>
  <si>
    <t>NSZ1K5G10</t>
  </si>
  <si>
    <t>Cable SZ1-K (AS+) CU 5x10 mm2</t>
  </si>
  <si>
    <t>NVEXP500L</t>
  </si>
  <si>
    <t>Dipòsit exp.500l</t>
  </si>
  <si>
    <t>P_SUPORTS</t>
  </si>
  <si>
    <t>Mat auxiliar i suports</t>
  </si>
  <si>
    <t>P0402</t>
  </si>
  <si>
    <t>Grapa per a cable nu</t>
  </si>
  <si>
    <t>P0404</t>
  </si>
  <si>
    <t>Pica acer/coure 2 m per a Posada a Terra</t>
  </si>
  <si>
    <t>P0407</t>
  </si>
  <si>
    <t>Caixa seccionament a terra cable 150</t>
  </si>
  <si>
    <t>P05020</t>
  </si>
  <si>
    <t>Cable coure nu 50 mm2</t>
  </si>
  <si>
    <t>P05022</t>
  </si>
  <si>
    <t>Vareta coure nu diàmetre 8 mm</t>
  </si>
  <si>
    <t>P001LGAT</t>
  </si>
  <si>
    <t>Legalització</t>
  </si>
  <si>
    <t>P0162002</t>
  </si>
  <si>
    <t>TRAFÓ SEC EN RESINA MOLTEJADA 400KVA 15 KV / 420 V (IP00 TIER2)</t>
  </si>
  <si>
    <t>P020302</t>
  </si>
  <si>
    <t>Joc de ponts MT transformador</t>
  </si>
  <si>
    <t>P020303</t>
  </si>
  <si>
    <t>Protecció de cel·les i suports U-100</t>
  </si>
  <si>
    <t>P020305</t>
  </si>
  <si>
    <t>Cablejat control temperatura tref</t>
  </si>
  <si>
    <t>P020311</t>
  </si>
  <si>
    <t>Cablejat ventilació de tref de potència</t>
  </si>
  <si>
    <t>P020314</t>
  </si>
  <si>
    <t>Malla 10x10 cm rodó 4 mm</t>
  </si>
  <si>
    <t>P020317</t>
  </si>
  <si>
    <t>Carrils suport transfromador</t>
  </si>
  <si>
    <t>P020911</t>
  </si>
  <si>
    <t>Extractor helicoïdal mural IP54 7950 m3/h 400 V</t>
  </si>
  <si>
    <t>P0209019</t>
  </si>
  <si>
    <t>Persiana de sobrepressió 800</t>
  </si>
  <si>
    <t>P02031301</t>
  </si>
  <si>
    <t>Equip respiració artificial</t>
  </si>
  <si>
    <t>P02031302</t>
  </si>
  <si>
    <t>Plaques de perill.</t>
  </si>
  <si>
    <t>P02031303</t>
  </si>
  <si>
    <t>Perxa senyalitza. i maniobra.</t>
  </si>
  <si>
    <t>P02031304</t>
  </si>
  <si>
    <t>Perxa de rescat.</t>
  </si>
  <si>
    <t>P02031305</t>
  </si>
  <si>
    <t>Banqueta aïllant MT</t>
  </si>
  <si>
    <t>P02031306</t>
  </si>
  <si>
    <t>Joc de guants MT</t>
  </si>
  <si>
    <t>P02090111</t>
  </si>
  <si>
    <t>Elements de protecció i comandament elèctric (interruptor tall omn</t>
  </si>
  <si>
    <t>P02090112</t>
  </si>
  <si>
    <t>Canalització i conductors</t>
  </si>
  <si>
    <t>P050304</t>
  </si>
  <si>
    <t>Cable aïllat RV-0,6/1kV Cu 1x50mm2</t>
  </si>
  <si>
    <t>P17XP050</t>
  </si>
  <si>
    <t>Clau pas empot.mand.redon.22mm</t>
  </si>
  <si>
    <t>P23FC010</t>
  </si>
  <si>
    <t>Sirena electrònica acústica. Int.</t>
  </si>
  <si>
    <t>P23FK190</t>
  </si>
  <si>
    <t>Senyal poliprop. 210x297mm.fotolumi.</t>
  </si>
  <si>
    <t>P23FM470</t>
  </si>
  <si>
    <t>Retenidor electrom.amb selector.F=50 kg.</t>
  </si>
  <si>
    <t>P23FN042</t>
  </si>
  <si>
    <t>Polsador d'alarma analògic amb LED de senyalització</t>
  </si>
  <si>
    <t>P75840</t>
  </si>
  <si>
    <t>Pate</t>
  </si>
  <si>
    <t>PAL</t>
  </si>
  <si>
    <t>Pal 3metres d'alçada</t>
  </si>
  <si>
    <t>PANCPLIA20R</t>
  </si>
  <si>
    <t>Panoplia conexion a bateria amb elements segons descripcio 3/4´´</t>
  </si>
  <si>
    <t>PANCPLIA25R</t>
  </si>
  <si>
    <t>Panoplia conexion a bateria amb elements segons descripcio 1´´</t>
  </si>
  <si>
    <t>PAR-W31MAA-J</t>
  </si>
  <si>
    <t>Control remot PAR-W31MAA-J</t>
  </si>
  <si>
    <t>PDSREM</t>
  </si>
  <si>
    <t>Comandaments externs, per a control manual a distància de les sèries PDS CONTROL.</t>
  </si>
  <si>
    <t>PDSCONTROLT</t>
  </si>
  <si>
    <t>Equip de control de pressurització 5416031800 - PDS CONTROL T 1,1 400V</t>
  </si>
  <si>
    <t>PEAD63</t>
  </si>
  <si>
    <t>Canonada soterrada PEAD PEAD 63 mm</t>
  </si>
  <si>
    <t>PE160101</t>
  </si>
  <si>
    <t>Conjunt 3 connectors endollable</t>
  </si>
  <si>
    <t>PFCPE9ACO.</t>
  </si>
  <si>
    <t>Escomesa a la xarxa general de sanejament</t>
  </si>
  <si>
    <t>PFPRP020</t>
  </si>
  <si>
    <t>Con asimètric formigó 0.60x1.00x0.60 m.</t>
  </si>
  <si>
    <t>PFPRP022</t>
  </si>
  <si>
    <t>Anell formigó encadellat 1.00x0.50 m.</t>
  </si>
  <si>
    <t>PFPRP023</t>
  </si>
  <si>
    <t>Anell formigó encadellat 1.00x1.00 m.</t>
  </si>
  <si>
    <t>PFSUS3AR</t>
  </si>
  <si>
    <t>Reixeta lineal ac galv. amb canal drenatge</t>
  </si>
  <si>
    <t>PGEN217</t>
  </si>
  <si>
    <t>Casquet bombeta</t>
  </si>
  <si>
    <t>PGEWDX35009A</t>
  </si>
  <si>
    <t>Tub subterrani 200mm</t>
  </si>
  <si>
    <t>PJNG501U</t>
  </si>
  <si>
    <t>Interruptor unipolar</t>
  </si>
  <si>
    <t>PJNG506U</t>
  </si>
  <si>
    <t>Interruptor commutador</t>
  </si>
  <si>
    <t>PJNGLS581AWW</t>
  </si>
  <si>
    <t>Marc simple blanc alpí ref. Ls 981 ww de jung</t>
  </si>
  <si>
    <t>PJNGLS981WW</t>
  </si>
  <si>
    <t>PJNGLS990WW</t>
  </si>
  <si>
    <t>Tecla senzilla LS 990 blanc alpí</t>
  </si>
  <si>
    <t>PMOD</t>
  </si>
  <si>
    <t>Mòdul 1 sortida</t>
  </si>
  <si>
    <t>PMODE</t>
  </si>
  <si>
    <t>Mòdul 1 entrada</t>
  </si>
  <si>
    <t>PM02000</t>
  </si>
  <si>
    <t>PM02300</t>
  </si>
  <si>
    <t>PM02320</t>
  </si>
  <si>
    <t>Sorra fina</t>
  </si>
  <si>
    <t>PPEM60212200</t>
  </si>
  <si>
    <t>Rejiband 60x200 EZ C3</t>
  </si>
  <si>
    <t>PPEM60212300</t>
  </si>
  <si>
    <t>Rejiband 60x300 EZ C3</t>
  </si>
  <si>
    <t>PPEM73031300</t>
  </si>
  <si>
    <t>Tapa cega recta metàl·lica de PEMSA, destinada a cobrir els trams rectes de les safates metàl·liques de reixeta Rejiband®, de xapa Pemsaband® i d'escala Megaband® aconseguint mantenir fora de perill per a protecció del cablejat. Ample 300 mm. Muntatge a pressió (sense cargols ni fixacions). La tapa roman fixa, fins i tot en posició vertical. Disposa a l'extrem d'una prolongació de solapament que millora l'acoblament i l'estanquitat de dos trams rectes de tapa. Fabricada en acer, disponible en diversos sistemes de protecció i mides. Amb Sistema de Protecció GC, Acabat HDG, Galvanitzat en Calent.</t>
  </si>
  <si>
    <t>PPEM75224400</t>
  </si>
  <si>
    <t>Safata perforada 100X400 GS</t>
  </si>
  <si>
    <t>PPEM75832300</t>
  </si>
  <si>
    <t>Safata Pemsaband One perforada clic 60x300 GC</t>
  </si>
  <si>
    <t>PR0030303</t>
  </si>
  <si>
    <t>Conductor RHZ1-12/20KV. 1x240 mm² Al, soterrat</t>
  </si>
  <si>
    <t>PR011030304</t>
  </si>
  <si>
    <t>Conductor RH5Z1-12/20KV. 1x95 mm² Al, soterrat</t>
  </si>
  <si>
    <t>PVCFL</t>
  </si>
  <si>
    <t>PVC FLEXIBLE</t>
  </si>
  <si>
    <t>PVCR</t>
  </si>
  <si>
    <t>CANALITZACIÓ ELÈCTRICA</t>
  </si>
  <si>
    <t>PZ1040</t>
  </si>
  <si>
    <t>Ciment PA-350 (en sacs).</t>
  </si>
  <si>
    <t>PZ9500</t>
  </si>
  <si>
    <t>Elmeu</t>
  </si>
  <si>
    <t>Maó buit senzill 4 cm.</t>
  </si>
  <si>
    <t>PZ9960</t>
  </si>
  <si>
    <t>Maó perforat per revestir</t>
  </si>
  <si>
    <t>QAA2030</t>
  </si>
  <si>
    <t>Sensor de temperatura ambient, Rang 0..50 ºC Sortida NTC 10k IP30</t>
  </si>
  <si>
    <t>QAD2030</t>
  </si>
  <si>
    <t>Sonda passiva de temperatura de contacte per abraçadora, amb sensor NTC 10k, rang -30...+125 °C, IP42, se subministra complet</t>
  </si>
  <si>
    <t>QAM2120.040</t>
  </si>
  <si>
    <t>Sonda passiva de temperatura de conducte amb sensor Ni1000, rang -50..80 ºC, longitud de capil·lar 400 mm.</t>
  </si>
  <si>
    <t>QBE2003-P10</t>
  </si>
  <si>
    <t>Sonda de pressió líquids/gasos 0…1.0 MPa, 0…10 bar, senyal 0..10 Vcc, Alimentació 24 V CA./CC Rosca externa G½ ´´ Rang -15…125</t>
  </si>
  <si>
    <t>QBE3000-D6</t>
  </si>
  <si>
    <t>Sonda de pressió líquids/gasos 0…6 bar, Alimentació CA 24 V, DC 18…33 V senyal 0…10 Vcc Rosca interna G ? ´´ Rang -15…80 ºC</t>
  </si>
  <si>
    <t>QBM81-5</t>
  </si>
  <si>
    <t>Presòstat de pressió diferencial IP54, amb accessoris, per a la detecció de flux en conductes d'aire o alarma de filtre</t>
  </si>
  <si>
    <t>QBM2030-30</t>
  </si>
  <si>
    <t>Sensor de pressió diferencial en aire, Alimentació AC 24 V DC 13.5...33 V, Rangs 0…1000/0…1500/0…3000 Pa, Sortida 0…10 Vcc IP</t>
  </si>
  <si>
    <t>QFA3160</t>
  </si>
  <si>
    <t>Sonda de precisió combinada (Hr+T) per a ambient, ambdós senyals actius 0...10 V CC Rang Temp. 0...50 °C, -35...35 °C, -40...7</t>
  </si>
  <si>
    <t>QFM2160</t>
  </si>
  <si>
    <t>Sonda estàndard de conducte combinada per a humitat relativa i temperatura, ambdós senyals actius 0..10 V CC, rangs d'utilitzaci</t>
  </si>
  <si>
    <t>QUADRECC01</t>
  </si>
  <si>
    <t>QVE1900</t>
  </si>
  <si>
    <t>Interruptor flux per a sistemes hidràulics Max voltatge tall 250 Vca Max corrent tall 15(8)A . PN10 des de DN32 a DN200 R 1´´</t>
  </si>
  <si>
    <t>R5E520</t>
  </si>
  <si>
    <t>Bateria Circutor OPTIM FR4-250 amb filtre de rebuig. 250KVA</t>
  </si>
  <si>
    <t>RELLOTGEPROG</t>
  </si>
  <si>
    <t>Rellotge Programador diari incorporat a quadre elèctric</t>
  </si>
  <si>
    <t>REPOPAVI</t>
  </si>
  <si>
    <t>Reposició paviment Vorera per m2 de rasa realitzada</t>
  </si>
  <si>
    <t>RZ1K3G4</t>
  </si>
  <si>
    <t>Cable Cu 1000 V de 3x4 mm2 RZ1-K (AS) CPR</t>
  </si>
  <si>
    <t>RZ1K3G6</t>
  </si>
  <si>
    <t>Cable de coure rz1-k(es) 0,6/1kv cpr cca-s1b, d1, a1 de 3x6 mm2 de secció (3f+n+tt) de 0.6/1 Kv que compleix amb els criteris de classificació de productes de la construccion segons reglameto cpr 305/2011 i la norma en 50575.</t>
  </si>
  <si>
    <t>RZ1K5G6</t>
  </si>
  <si>
    <t>RZ1-K (AS) 0,6/1kV CPR Cca-s1b, d1, 5G6 mm²</t>
  </si>
  <si>
    <t>S_MXR</t>
  </si>
  <si>
    <t>Pont Manometric de glicerina amb dues claus DN15</t>
  </si>
  <si>
    <t>S_27AA2573</t>
  </si>
  <si>
    <t>Canonada per ACS tipus PP-RCT Compost amb FV: NIRON PREMIUM SDR</t>
  </si>
  <si>
    <t>S_27BB3273</t>
  </si>
  <si>
    <t>Canonada ACS PP-RCT Compost amb FV: NIRON PREMIUM SDR 7.3/ Ser</t>
  </si>
  <si>
    <t>S_C325P3</t>
  </si>
  <si>
    <t>Col·lector comú d'aspiració 2´´1/2</t>
  </si>
  <si>
    <t>S_CDN250</t>
  </si>
  <si>
    <t>Formació de col·lector DN250</t>
  </si>
  <si>
    <t>S_DAF04</t>
  </si>
  <si>
    <t>ARMARI COMPTADOR</t>
  </si>
  <si>
    <t>S_DAF05</t>
  </si>
  <si>
    <t>COMPTADOR AIGUA FREDA 32 mm amb possibilitat d'integració en sistema central de control</t>
  </si>
  <si>
    <t>S_DFSSA</t>
  </si>
  <si>
    <t>LEGALITZACIÓ INSTAL·LACIÓ FONTANERIA</t>
  </si>
  <si>
    <t>S_NRSPP20</t>
  </si>
  <si>
    <t>Vàlvula de pas d´esfera. Cos a PP-R i esfera llautó níquel</t>
  </si>
  <si>
    <t>S_NRSPP25</t>
  </si>
  <si>
    <t>S_NRSPP32</t>
  </si>
  <si>
    <t>S_NRSPP40</t>
  </si>
  <si>
    <t>S_NRSPP50</t>
  </si>
  <si>
    <t>S_NRSPP63</t>
  </si>
  <si>
    <t>S_T52443</t>
  </si>
  <si>
    <t>Canonada PP-R RP Monocapa SDR 7.4/ Sèrie 3.2, D= 20 mm</t>
  </si>
  <si>
    <t>S_T52453</t>
  </si>
  <si>
    <t>Canonada PP-R RP Monocapa SDR 7.4/ Sèrie 3.2, D= 25 mm</t>
  </si>
  <si>
    <t>S_TNIRRRP329</t>
  </si>
  <si>
    <t>Canonada PP-R RP Monocapa SDR 9/ Sèrie 4, D= 32 mm</t>
  </si>
  <si>
    <t>S_TNIRRRP409</t>
  </si>
  <si>
    <t>Canonada PP-R RP Monocapa SDR 9/ Sèrie 4, D= 40 mm</t>
  </si>
  <si>
    <t>S_TNIRRRP509</t>
  </si>
  <si>
    <t>Canonada PP-R RP Monocapa SDR 9/ Sèrie 4, D= 50 mm</t>
  </si>
  <si>
    <t>S_TNIRRRP639</t>
  </si>
  <si>
    <t>Canonada PP-R RP Monocapa SDR 9/ Sèrie 4, D= 63 mm</t>
  </si>
  <si>
    <t>SAL81.00T20</t>
  </si>
  <si>
    <t>Actuador rotatiu electromotoritzat per a vàlvules de sector o de papallona, ??amb angle de rotació de 90° 3 Punts, 20 Nm 24 V, 1</t>
  </si>
  <si>
    <t>SAL81.00T40</t>
  </si>
  <si>
    <t>SAX61.03</t>
  </si>
  <si>
    <t>Actuador elèctric 800 N, 20mm de carrera, comandament manual, Control proporcional DC 0...10 V, DC 4...20 mA, 0...1000 Ohm Senya</t>
  </si>
  <si>
    <t>SCADAEBO</t>
  </si>
  <si>
    <t>Programari ENTERPRISE SERVER</t>
  </si>
  <si>
    <t>SEGELLAT1</t>
  </si>
  <si>
    <t>Segellats tallafocs en passos d'instal·lacions</t>
  </si>
  <si>
    <t>SEGELLAT2</t>
  </si>
  <si>
    <t>Segellat de passos de canonades combustibles de 83 a 110 mm</t>
  </si>
  <si>
    <t>SEGELLAT3</t>
  </si>
  <si>
    <t>Segellat de passos de canonades combustibles de 125 mm</t>
  </si>
  <si>
    <t>SEGELLAT4</t>
  </si>
  <si>
    <t>Segellat de passos de canonades combustibles de 160 mm</t>
  </si>
  <si>
    <t>SEGELLAT5</t>
  </si>
  <si>
    <t>Segellat de passos de canonades combustibles de 200 mm a 315 mm</t>
  </si>
  <si>
    <t>SENYHID</t>
  </si>
  <si>
    <t>Senyal de situació d'hidrant</t>
  </si>
  <si>
    <t>SENYEVAC</t>
  </si>
  <si>
    <t>Senyal fotoluminiscent EVACUACIÓ</t>
  </si>
  <si>
    <t>SENY7QSGG</t>
  </si>
  <si>
    <t>SENYAL FOTOLUMINISCENT EXTINTOR CO2</t>
  </si>
  <si>
    <t>SOFTW1</t>
  </si>
  <si>
    <t>programari de configuració WinFX-NET</t>
  </si>
  <si>
    <t>SOFTW2</t>
  </si>
  <si>
    <t>clau llicència USB per a FX</t>
  </si>
  <si>
    <t>SOFTW3</t>
  </si>
  <si>
    <t>Cable configuració FX</t>
  </si>
  <si>
    <t>SOFTW4</t>
  </si>
  <si>
    <t>Cable convertidor USB-Sèrie</t>
  </si>
  <si>
    <t>SOPPVC1001</t>
  </si>
  <si>
    <t>Suports tub. Pp</t>
  </si>
  <si>
    <t>SUPORT9-10</t>
  </si>
  <si>
    <t>Suport 9-10mm</t>
  </si>
  <si>
    <t>SXWA3GY24</t>
  </si>
  <si>
    <t>Automation Server, plataforma EcoStruxure for Buildings</t>
  </si>
  <si>
    <t>SXWAOPY23</t>
  </si>
  <si>
    <t>´´Mòdul d'Entrades/Sortides, Plataforma EcoStruxure for Buildings, Hot-Swap, 8 Sortides Analògiques, 0..10vdc, Protecció contra C</t>
  </si>
  <si>
    <t>SXWDD3Y23</t>
  </si>
  <si>
    <t>´´Mòdul d'Entrades/Sortides, Plataforma EcoStruxure for Buildings, Hot-Swap, 12 Sortides Digitals FormA (Comú/NA), sortides Relé</t>
  </si>
  <si>
    <t>SXWDF4Y23</t>
  </si>
  <si>
    <t>´´Mòdul d'Entrades/Sortides, Plataforma EcoStruxure for Buildings, Hot-Swap, 16 Entrades digitals, cada entrada pot ser tipus</t>
  </si>
  <si>
    <t>SXWPORY23</t>
  </si>
  <si>
    <t>´´Font d'Alimentació del sistema. Plataforma EcoStruxure for Buildings, Alimentació subministrada a la resta de mòduls per bac</t>
  </si>
  <si>
    <t>SXWR53524</t>
  </si>
  <si>
    <t>Controlador de zona BACnet/IP SmartX Controller RP-C-12B, lliurement programable, basat en IP per realitzar funcions clau de</t>
  </si>
  <si>
    <t>SXWS2FB24</t>
  </si>
  <si>
    <t>´´Cable d´extensió tipus L, entre Automation Server i els Mòduls d´Entrades/Sortides. Connectors, Longitud 1,5m. Plataforma EcoS</t>
  </si>
  <si>
    <t>SXWSBTHCXSXX</t>
  </si>
  <si>
    <t>´´Base de sensor amb SmartX System Bus per utilitzar amb la família de controladors SmartX MP-C o MP-V, mesurament digital de tem</t>
  </si>
  <si>
    <t>SXWSBTXXXSXX</t>
  </si>
  <si>
    <t>SXWSCDXSELXX</t>
  </si>
  <si>
    <t>´´Frontal de sensor SmartX sensor per utilitzar amb la família de controladors SmartX MP-C o MP-V, amb display tàctil a color 2,4</t>
  </si>
  <si>
    <t>SXWSE2IH3</t>
  </si>
  <si>
    <t>Llicència programari embegut al controlador AS-P que habilita la connectivitat ModBus</t>
  </si>
  <si>
    <t>SXWSEK22A</t>
  </si>
  <si>
    <t>Llicència programari embegut al controlador AS-P que habilita la connectivitat de fins a 100 equips connectats amb connectivitat</t>
  </si>
  <si>
    <t>SXWSEK22M</t>
  </si>
  <si>
    <t>Llicència programari embegut al controlador AS-P que habilita la connectivitat de fins a 25 equips connectats amb connectivitat</t>
  </si>
  <si>
    <t>SXWSLLQ23</t>
  </si>
  <si>
    <t>Llicència programari</t>
  </si>
  <si>
    <t>SXWT1B424</t>
  </si>
  <si>
    <t>´´Base Terminal per a Automation Server Premium del Sistema. Plataforma EcoStruxure for Buildings. Marca: Schneider Electric´´</t>
  </si>
  <si>
    <t>SXWT9N423</t>
  </si>
  <si>
    <t>´´Base Terminal per a Mòduls d'Entra/Sortida. Plataforma EcoStruxure for Buildings. Marca: Schneider Electric´´</t>
  </si>
  <si>
    <t>SXWTJB423</t>
  </si>
  <si>
    <t>´´Base Terminal per a Font d'Alimentació del Sistema. Plataforma EcoStruxure for Buildings. Marca: Schneider Electric´´</t>
  </si>
  <si>
    <t>SXWUF4Y23</t>
  </si>
  <si>
    <t>´´Mòdul d'Entrades/Sortides, Plataforma EcoStruxure for Buildings, Hot-Swap, 16 Entrades Universals, cada entrada pot suportar</t>
  </si>
  <si>
    <t>TAPA</t>
  </si>
  <si>
    <t>Tapa</t>
  </si>
  <si>
    <t>TARGETA</t>
  </si>
  <si>
    <t>Targeta 2 llaços</t>
  </si>
  <si>
    <t>TUB20MM</t>
  </si>
  <si>
    <t>Tub flexible corrugat de 20 mm</t>
  </si>
  <si>
    <t>TUBOPVC32</t>
  </si>
  <si>
    <t>Tub PVC sèrie B 40mm fins i tot accessoris</t>
  </si>
  <si>
    <t>TUBPOLDN125</t>
  </si>
  <si>
    <t>Canonada de polietilè alta densitat DN 125 x 11,4 mm</t>
  </si>
  <si>
    <t>TW-TH16-E</t>
  </si>
  <si>
    <t>Sonda temperatura aigua TW-TH16-E</t>
  </si>
  <si>
    <t>U04AA001</t>
  </si>
  <si>
    <t>Sorra de riu (0-5 mm)</t>
  </si>
  <si>
    <t>U04AA101</t>
  </si>
  <si>
    <t>U04AF150</t>
  </si>
  <si>
    <t>Cigrons 20/40 mm</t>
  </si>
  <si>
    <t>U04CA001</t>
  </si>
  <si>
    <t>Ciment EN 197-1- CEM II/BP 32,5 R Granel</t>
  </si>
  <si>
    <t>U04PY001</t>
  </si>
  <si>
    <t>U05DA070</t>
  </si>
  <si>
    <t>Tapa HA i cèrcol met 70x80x6</t>
  </si>
  <si>
    <t>U10DA001</t>
  </si>
  <si>
    <t>Maó ceràmic 24x12x7</t>
  </si>
  <si>
    <t>UCORR</t>
  </si>
  <si>
    <t>Tub corrugat</t>
  </si>
  <si>
    <t>UCAAPLSOP</t>
  </si>
  <si>
    <t>pp</t>
  </si>
  <si>
    <t>part proporcional de suportació</t>
  </si>
  <si>
    <t>UCABR065</t>
  </si>
  <si>
    <t>Joc de brides segons canonada conexion equip</t>
  </si>
  <si>
    <t>UCAFY065</t>
  </si>
  <si>
    <t>Filtre segons diàmetre de ce conexion equip</t>
  </si>
  <si>
    <t>UCATAN020</t>
  </si>
  <si>
    <t>Tub d'acer negre sense soldadura i sense roscar tz dn20 nl une19052, de diàmetre exterior 26,9 i gruix 2,6.</t>
  </si>
  <si>
    <t>UCATAN040</t>
  </si>
  <si>
    <t>Tub d'acer negre sense soldadura i sense roscar tz dn40 nl une19052, de diàmetre exterior 48,3 i gruix 3,2.</t>
  </si>
  <si>
    <t>UCATANA020</t>
  </si>
  <si>
    <t>Accessoris, suports i ancoratges, dues mans de pintura antioxidant, elements d'unió, senyalització i derivació, colzes i material petit, per a canonada d'acer negre dn20.</t>
  </si>
  <si>
    <t>UCATANA040</t>
  </si>
  <si>
    <t>Accessoris, suports i ancoratges, dues mans de pintura antioxidant, elements d'unió, senyalització i derivació, colzes i material petit, per a canonada d'acer negre dn40.</t>
  </si>
  <si>
    <t>UCAVE020</t>
  </si>
  <si>
    <t>Vàlvula d'esfera DN20</t>
  </si>
  <si>
    <t>UCAVE025</t>
  </si>
  <si>
    <t>Vàlvula d'esfera dn25 per roscar, pn16. Cos i esfera de llautó, preparada per treballar des de -10ºc a 120ºc, fins i tot aïllament tèrmic i protecció.</t>
  </si>
  <si>
    <t>UCAVE040</t>
  </si>
  <si>
    <t>Vàlvula d'esfera DN40</t>
  </si>
  <si>
    <t>UCAVM065</t>
  </si>
  <si>
    <t>Vàlvula de mariposa de diàmetre segons connexió equip</t>
  </si>
  <si>
    <t>UCCZZEM</t>
  </si>
  <si>
    <t>Embut per a buidatges, d'acer negre amb dues capes d'imprimació antioxidant, amb tram d'acer de dn50, formant sifó, permetrà el pas d'aigua de manera visible.</t>
  </si>
  <si>
    <t>UCCZT065</t>
  </si>
  <si>
    <t>Te de neteja a la tub</t>
  </si>
  <si>
    <t>UCHAALUM</t>
  </si>
  <si>
    <t>Conducte de llana de vidre d'alta densitat aglomerada i recobertes ambdues cares del panell amb alumini marca climaver plus o similar, amb resines termoenduribles per a conductes d'impulsió i retorn d'aire als equips climatitzadors. Fins i tot acoblament a conducte, de fibra o flexible d'alumini, segons el cas, embocadures, derivacions a elements de fixació i peces especials.</t>
  </si>
  <si>
    <t>UDET065</t>
  </si>
  <si>
    <t>Detentor de diàmetre segons connexió equip</t>
  </si>
  <si>
    <t>UEBMDM</t>
  </si>
  <si>
    <t>Detector de moviment, marca niessen sèrie master 220 º o equivalent. Compost per mecanisme, embellidors, caixa per encastar estàndard i accessoris, fins i tot connexionat.</t>
  </si>
  <si>
    <t>UEBCH5G16</t>
  </si>
  <si>
    <t>Cable Cu 1000 V de 5x16 mm2 RZ1-K (AS) CPR</t>
  </si>
  <si>
    <t>UEBCH3G2.5</t>
  </si>
  <si>
    <t>Cable de coure rz1-k(es) 0,6/1kv cpr cca-s1b, d1, a1 de 3x2,5 mm2 de secció (3f+n+tt) de 0.6/1 Kv que compleix els criteris de classificació de productes de la construccion segons reglameto cpr 305/2011 i la norma en 50575.</t>
  </si>
  <si>
    <t>UEBCH5G10A</t>
  </si>
  <si>
    <t>Cable de coure rz1-k(es) 0,6/1kv cpr cca-s1b, d1, a1 de 5x10 mm2 de secció (3f+n+tt) de 0.6/1 Kv, del tipus no propadador de l'incendi i amb emissió de fums i opacitat reduïda que compleix amb els criteris de classificació de productes de la construcció segons reglamet cpr 305/2011 i la norma el 50575</t>
  </si>
  <si>
    <t>UEBCH5G2.5</t>
  </si>
  <si>
    <t>Cable Cu 1000 V de 5x2.5 mm2 RZ1-K (AS) CPR</t>
  </si>
  <si>
    <t>UKFLOW065</t>
  </si>
  <si>
    <t>K-flow de diàmetre segons connexió equip</t>
  </si>
  <si>
    <t>USSAAVENT</t>
  </si>
  <si>
    <t>Terminal de ventilació.</t>
  </si>
  <si>
    <t>USSTB050</t>
  </si>
  <si>
    <t>Canonada PVC-U sèrie B 50 mm</t>
  </si>
  <si>
    <t>USSTBA050</t>
  </si>
  <si>
    <t>Accessoris Tub.PVC-U B 50 mm</t>
  </si>
  <si>
    <t>UVALSA</t>
  </si>
  <si>
    <t>Vàlvula sanitària i fuetó</t>
  </si>
  <si>
    <t>UWIRSBO16_</t>
  </si>
  <si>
    <t>Canonada de polietilè WIRSBO 16x1,8 mm amb aïllament</t>
  </si>
  <si>
    <t>UWIRSBO20_</t>
  </si>
  <si>
    <t>Canonada de polietilè WIRSBO 20x1,9 mm. amb aïllament</t>
  </si>
  <si>
    <t>UWIRSBO25_</t>
  </si>
  <si>
    <t>Canonada de polietilè reticulat d'alta densitat marca wirsbo-pex de 20.4-25 mm de diàmetre interior-exterior.</t>
  </si>
  <si>
    <t>UWIRSBOAC16_</t>
  </si>
  <si>
    <t>Accessoris i suport polietilè 16 mm.</t>
  </si>
  <si>
    <t>UWIRSBOAC20_</t>
  </si>
  <si>
    <t>Accessoris i suport polietilè 20 mm.</t>
  </si>
  <si>
    <t>UWIRSBOAC25_</t>
  </si>
  <si>
    <t>Accessoris, soorts, ancoratges, passamurs, elements d'unió, senyalització, derivació, colzes i petit material, col·lectors per a subministrament a derivacions i connexions a aparells sanitaris per a canonada de polietilè de 25x2,3 mm.</t>
  </si>
  <si>
    <t>VALMA63</t>
  </si>
  <si>
    <t>Vàlvula de papallona DN63 mm PN16</t>
  </si>
  <si>
    <t>VCDN150</t>
  </si>
  <si>
    <t>Vàlvula de comporta claveguera ascendent DN 150 inclou arqueta</t>
  </si>
  <si>
    <t>VFW41.65</t>
  </si>
  <si>
    <t>Vàlvula papallona wafer PN16 DN65, Kvs 155 m3/h. Temperatura del medi -20° a 120°C, Tancament hermètic segons EN 12266-1, índex</t>
  </si>
  <si>
    <t>VFW41.100</t>
  </si>
  <si>
    <t>Vàlvula papallona wafer PN16 DN100, Kvs 520 m3/h. Temperatura del medi -20° a 120°C, Tancament hermètic segons EN 12266-1, índex de fuites A, Equipable amb actuadors rotatius electromotors existents SAL.. o SQL36E.. (muntatge directe F05) Incloses peces de connexió, proves, completament muntada i funcionant.</t>
  </si>
  <si>
    <t>VIP550PV</t>
  </si>
  <si>
    <t>LLANÇA VIPER ST -1550 115LPM</t>
  </si>
  <si>
    <t>VXG41.40</t>
  </si>
  <si>
    <t>Vàlvula de 3-vies, cos de bronze RG5, rosca G 2 1/4B segons ISO 228/1. Temp. del medi -25…+150 °C. Cursa 20mm. PN16 - DN40</t>
  </si>
  <si>
    <t>VXG41.50</t>
  </si>
  <si>
    <t>Vàlvula de 3-vies, cos de bronze RG5, rosca G 2 3/4B segons ISO 228/1. Temp. del medi -25…+150 °C. Cursa 20mm. PN16 - DN50</t>
  </si>
  <si>
    <t>WW00300</t>
  </si>
  <si>
    <t>Material complementari o peces</t>
  </si>
  <si>
    <t>WW00400</t>
  </si>
  <si>
    <t>Petit material</t>
  </si>
  <si>
    <t>YNP17-121_1</t>
  </si>
  <si>
    <t>Bateria Plom</t>
  </si>
  <si>
    <t>AMIDAMENTS</t>
  </si>
  <si>
    <t>N</t>
  </si>
  <si>
    <t>01.01.01.001</t>
  </si>
  <si>
    <t>L</t>
  </si>
  <si>
    <t>Muralla</t>
  </si>
  <si>
    <t>Tanca simple torsió</t>
  </si>
  <si>
    <t>01.01.01.002</t>
  </si>
  <si>
    <t>01.01.01.003</t>
  </si>
  <si>
    <t>01.01.01.004</t>
  </si>
  <si>
    <t>01.01.01.005</t>
  </si>
  <si>
    <t>01.01.01.006</t>
  </si>
  <si>
    <t>01.02.01.001</t>
  </si>
  <si>
    <t>C</t>
  </si>
  <si>
    <t>Longitud (m)</t>
  </si>
  <si>
    <t>Espessor (m)</t>
  </si>
  <si>
    <t>Profunditat (m)</t>
  </si>
  <si>
    <t>Recalç muralla</t>
  </si>
  <si>
    <t>Esponjament</t>
  </si>
  <si>
    <t>01.02.01.002</t>
  </si>
  <si>
    <t>Àrea (m2)</t>
  </si>
  <si>
    <t>Rebaix per caviti 1m</t>
  </si>
  <si>
    <t>Rebaix per caviti 0.68m</t>
  </si>
  <si>
    <t>Llosa fonamentació</t>
  </si>
  <si>
    <t>Pou ascensor</t>
  </si>
  <si>
    <t>Llosa pou ascensor</t>
  </si>
  <si>
    <t>01.03.01.001</t>
  </si>
  <si>
    <t>Unitats</t>
  </si>
  <si>
    <t>Llosa</t>
  </si>
  <si>
    <t>T</t>
  </si>
  <si>
    <t>01.03.01.002</t>
  </si>
  <si>
    <t>01.03.01.003</t>
  </si>
  <si>
    <t>01.03.01.004</t>
  </si>
  <si>
    <t>Quantia (kg/m2)</t>
  </si>
  <si>
    <t>01.03.02.001</t>
  </si>
  <si>
    <t xml:space="preserve">Recrescut </t>
  </si>
  <si>
    <t>01.03.03.001</t>
  </si>
  <si>
    <t>SPB</t>
  </si>
  <si>
    <t>SP1</t>
  </si>
  <si>
    <t>SP2</t>
  </si>
  <si>
    <t>SP3</t>
  </si>
  <si>
    <t>SPC</t>
  </si>
  <si>
    <t>01.03.03.002</t>
  </si>
  <si>
    <t>01.03.03.003</t>
  </si>
  <si>
    <t>01.03.03.004</t>
  </si>
  <si>
    <t>01.03.04.001</t>
  </si>
  <si>
    <t>Base (m)</t>
  </si>
  <si>
    <t>Cares</t>
  </si>
  <si>
    <t>Mènsula</t>
  </si>
  <si>
    <t>Bigues 20x40</t>
  </si>
  <si>
    <t>01.03.04.002</t>
  </si>
  <si>
    <t>Quantia (kg/m3)</t>
  </si>
  <si>
    <t>01.03.04.003</t>
  </si>
  <si>
    <t>01.03.05.001</t>
  </si>
  <si>
    <t>Alçada (m)</t>
  </si>
  <si>
    <t>35x35</t>
  </si>
  <si>
    <t>Planta Baixa</t>
  </si>
  <si>
    <t>Planta Primera</t>
  </si>
  <si>
    <t>Planta Segona</t>
  </si>
  <si>
    <t>Planta Tercera</t>
  </si>
  <si>
    <t>40x40</t>
  </si>
  <si>
    <t>01.03.05.002</t>
  </si>
  <si>
    <t>01.03.05.003</t>
  </si>
  <si>
    <t>Costat (m)</t>
  </si>
  <si>
    <t>01.03.06.001</t>
  </si>
  <si>
    <t>MHA 20 (1)</t>
  </si>
  <si>
    <t>MHA 20 (2)</t>
  </si>
  <si>
    <t>MHA 20 (3)</t>
  </si>
  <si>
    <t>MHA 20 (4)</t>
  </si>
  <si>
    <t>MHA 20 (5)</t>
  </si>
  <si>
    <t>01.03.06.002</t>
  </si>
  <si>
    <t>01.03.06.003</t>
  </si>
  <si>
    <t>01.03.06.004</t>
  </si>
  <si>
    <t>01.03.07.001</t>
  </si>
  <si>
    <t>Trams</t>
  </si>
  <si>
    <t>Tram PB</t>
  </si>
  <si>
    <t>Planta Tipo</t>
  </si>
  <si>
    <t>Planta Coberta</t>
  </si>
  <si>
    <t>01.03.07.002</t>
  </si>
  <si>
    <t>01.03.07.003</t>
  </si>
  <si>
    <t>01.03.07.004</t>
  </si>
  <si>
    <t>Escala A</t>
  </si>
  <si>
    <t>Escala B</t>
  </si>
  <si>
    <t>01.03.07.005</t>
  </si>
  <si>
    <t>01.03.07.006</t>
  </si>
  <si>
    <t>01.03.07.007</t>
  </si>
  <si>
    <t>01.03.08.001</t>
  </si>
  <si>
    <t>Pes (kg/ml)</t>
  </si>
  <si>
    <t>RHS 120x100x6.3</t>
  </si>
  <si>
    <t>SHS 80x5</t>
  </si>
  <si>
    <t>SHS 45x5</t>
  </si>
  <si>
    <t>Mermes i detalls</t>
  </si>
  <si>
    <t>01.03.08.002</t>
  </si>
  <si>
    <t>SHS 100x5</t>
  </si>
  <si>
    <t>01.03.08.003</t>
  </si>
  <si>
    <t>Àrea superfície  (m2/m)</t>
  </si>
  <si>
    <t>01.03.08.004</t>
  </si>
  <si>
    <t>01.03.09.001</t>
  </si>
  <si>
    <t>Longitud</t>
  </si>
  <si>
    <t>IPE 240</t>
  </si>
  <si>
    <t>01.03.09.002</t>
  </si>
  <si>
    <t>Perímetre (m2/ml)</t>
  </si>
  <si>
    <t>01.03.09.003</t>
  </si>
  <si>
    <t>01.04.01.001</t>
  </si>
  <si>
    <t>***Co 01***</t>
  </si>
  <si>
    <t>Planta coberta</t>
  </si>
  <si>
    <t>Badalots</t>
  </si>
  <si>
    <t>***Co 02***</t>
  </si>
  <si>
    <t>Planta baixa</t>
  </si>
  <si>
    <t>00.C02 Terrassa</t>
  </si>
  <si>
    <t>00.B10 Terrassa</t>
  </si>
  <si>
    <t>Planta segona</t>
  </si>
  <si>
    <t>03.B14 Terrassa</t>
  </si>
  <si>
    <t>***Co 03***</t>
  </si>
  <si>
    <t>01.04.01.002</t>
  </si>
  <si>
    <t>01.04.01.003</t>
  </si>
  <si>
    <t>01.04.01.004</t>
  </si>
  <si>
    <t>Co 01/02/03 - Capa separadora de geotèxtil no teixit de fibres 100% polièster, amb resistència a la tracció de 2,75 kN/m i resistència al punxonament estàtic (CBR) de 510 N amb un gramatge de 200 g/m2. Inclosa part proporcional de minvells, entregues, solapaments, tractament de juntes, etc, d'acord amb recomanacions del fabricant i detalls i prescripcions de projecte.
Tipus ROOFTEX V 200 de Soprema o equivalent.</t>
  </si>
  <si>
    <t>01.04.01.005</t>
  </si>
  <si>
    <t>Co 01/02/03 - Aïllament tèrmic format per planxes de poliestirè extruït amb juntes a mitjamossa, amb resistència a la compressió de 300 KPa, conductivitat tèrmica Lambda 0,033 W/mºK i gruix 80 mm.
Tipus SOPRA XPS SL 80 de Soprema o equivalent.</t>
  </si>
  <si>
    <t>01.04.01.006</t>
  </si>
  <si>
    <t>Co 01/02 - Capa separadora antipunxonant de geotèxtil no teixit d'alta tenacitat a base de polipropilè termosoldat amb resistència a la tracció de 12,5 kN/m i al punxonament estàtic (CBR) de 2250 N amb un gramatge de 170 g/m2. Inclosa part proporcional de minvells, entregues, solapaments, tractament de juntes, etc, d'acord amb recomanacions del fabricant i detalls i prescripcions de projecte.
Tipus TEXXAM 1500 de Soprema o equivalent.</t>
  </si>
  <si>
    <t>01.04.01.007</t>
  </si>
  <si>
    <t>01.04.01.008</t>
  </si>
  <si>
    <t>Co 01/02 - Acabat de terrat amb paviment de rajola ceràmica fina d'elaboració mecànica, amb acabat fi, de color vermell i de 20x20 cm, col·locat amb morter adhesiu gel G100 Superflex de Soprema o equivalent. Inclosa part proporcional de peces auxiliars de remat i entrega, boneres i reixes de desaigua, gàrgoles, juntes de dilatació  i treball, massissats per a protecció de càrregues puntuals, minvells, xapes de remat i segellats, etc. Tot d'acord amb detalls i especificacions de projecte.
Model i acabat de la peces ceràmiques a definir per la DF sobre mostres.</t>
  </si>
  <si>
    <t>01.04.01.009</t>
  </si>
  <si>
    <t>Co 03 - Coberta plana enjardinada extensiva per a zones no transitables, no ventilada, completa, formada per:
- capa drenant composta per estructura tridimensional de poliestirè de 13,5 mm d'alçada, amb dos geotèxtils de polipropilè incorporats, col·locats a les dues cares capaç de mantenir aigua constant a l'estructura nodular. Drentex Impact Garden de Soprema o equivalent
- substrat mineral de poca irrigació i baix manteniment amb capacitat de retenció d'aigua del 40% i porositat total del 70%. Tipus Sopraflor extensiu de Soprema o equivalent
- substrat vegetal de 3 cm de gruix mitjà
- armadura de fibra de coco
Inclosa part proporcional de peces auxiliars de remat i entrega, boneres i reixes de desaigua, gàrgoles, juntes de dilatació  i treball, massissats per a protecció de càrregues puntuals, minvells, xapes de remat i segellats, etc. Tot d'acord amb detalls i especificacions de projecte.</t>
  </si>
  <si>
    <t>01.04.01.010</t>
  </si>
  <si>
    <t>Co 03 - Acabat amb manta vegetal composta de 10 a 12 varietats de sedums diferents altament resistents a l'ambient amb una cobertura contínua del 95% de la superfície en el moment de la seva instal·lació, sense períodes de creixement.
Tipus Sopranature Sedum Mix Mat de Soprema o equivalent.</t>
  </si>
  <si>
    <t>01.04.01.011</t>
  </si>
  <si>
    <t>Remat de planxa d'acer plegada amb acabat galvanitzat i prelacat, d'1 mm de gruix, 40 cm de desenvolupament, com a màxim, amb 3 plecs, per a minvell, col·locat amb fixacions mecàniques, amb perfils conformats d' estanquitat, i segellat.
Color a escollir per la DF.</t>
  </si>
  <si>
    <t>01.04.01.012</t>
  </si>
  <si>
    <t>01.04.01.013</t>
  </si>
  <si>
    <t>01.04.01.014</t>
  </si>
  <si>
    <t>01.04.02.001</t>
  </si>
  <si>
    <t>Façana oest</t>
  </si>
  <si>
    <t>01.04.02.002</t>
  </si>
  <si>
    <t>Fa 01.2</t>
  </si>
  <si>
    <t>Fa 02.2</t>
  </si>
  <si>
    <t>Fa 03.2</t>
  </si>
  <si>
    <t>Fa 07.2</t>
  </si>
  <si>
    <t>01.04.02.003</t>
  </si>
  <si>
    <t>Fa 03.3</t>
  </si>
  <si>
    <t>01.04.02.004</t>
  </si>
  <si>
    <t>Tancament de guix laminat (12,5AQ)+BA+100c/40+(12,5+15Al) A, amb entramat de perfils de planxa d'acer galvanitzat de 100 mm amb perfileria de 2 mm d'espessor col·locats cada 40 cm, placa de ciment reforçada amb malla de fibra de vidre de 12,5 mm per una banda i dues plaques per l'altra, una de 12,5 mm estàndard i una de 15 mm amb làmina d'alumini, amb encintat i emmassillat de juntes, inclòs aïllament interior amb placa semirígida de llana de roca de 36 a 40 kg/m3 i 100 mm de gruix, barrera d'aigua a base de làmina resistent a l'aigua i al vent però permeable al vapor d'aigua de 0,5 mm d'espessor i pes ap. 130 gr/m2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Sistema WM111C.es Aquapanel Outdoor de Knauf o equivalent.</t>
  </si>
  <si>
    <t>Fa 01.1</t>
  </si>
  <si>
    <t>*buit fusteries</t>
  </si>
  <si>
    <t>Fa 02.1</t>
  </si>
  <si>
    <t>Fa 02.4</t>
  </si>
  <si>
    <t>Fa 03.1</t>
  </si>
  <si>
    <t>Fa 07.1</t>
  </si>
  <si>
    <t>01.04.02.005</t>
  </si>
  <si>
    <t>01.04.02.006</t>
  </si>
  <si>
    <t>Perímetre façana</t>
  </si>
  <si>
    <t>01.04.02.007</t>
  </si>
  <si>
    <t>01.04.02.008</t>
  </si>
  <si>
    <t>Pintat de parament vertical exterior de ciment, amb pintura al silicat amb acabat llis, i pigments, amb una capa d'imprimació fixadora i dues d'acabat. Abans de la seva aplicació es procedirà a preparar la superfície, amb fregat d'adherències i imperfeccions i massillat amb espàtula de possibles fissures i forats.
Tipus Keim, Biofa o equivalent. Color a escollir per la DF sobre mostres.</t>
  </si>
  <si>
    <t>01.04.02.009</t>
  </si>
  <si>
    <t>2 perfils T90 c/100 cm (8,5 kg/m)</t>
  </si>
  <si>
    <t>1 perfil L100.100.8 mm (12,2 kg/m)</t>
  </si>
  <si>
    <t>TOTAL 20,7 kg/m</t>
  </si>
  <si>
    <t>ARRENCADES FAÇANA</t>
  </si>
  <si>
    <t>Façana est I</t>
  </si>
  <si>
    <t>Façana est II</t>
  </si>
  <si>
    <t>Façana sud</t>
  </si>
  <si>
    <t>Façana nord</t>
  </si>
  <si>
    <t>LLINDES OBERTURES</t>
  </si>
  <si>
    <t>FeAc PI01</t>
  </si>
  <si>
    <t>FeAc PD01</t>
  </si>
  <si>
    <t>FeAc PD02</t>
  </si>
  <si>
    <t>FeAl FF01</t>
  </si>
  <si>
    <t>FeAl FM01</t>
  </si>
  <si>
    <t>FeAl FM02</t>
  </si>
  <si>
    <t>FeAl FM03</t>
  </si>
  <si>
    <t>FeAl FM04</t>
  </si>
  <si>
    <t>FeAl FM05</t>
  </si>
  <si>
    <t>FeAl FM06</t>
  </si>
  <si>
    <t>FeAl FM07</t>
  </si>
  <si>
    <t>FeAl FM08</t>
  </si>
  <si>
    <t>FeAl FM09</t>
  </si>
  <si>
    <t>FeAl FM10</t>
  </si>
  <si>
    <t>FeAl FM11</t>
  </si>
  <si>
    <t>FeAl FM12</t>
  </si>
  <si>
    <t>FeAl FM13</t>
  </si>
  <si>
    <t>FeAl FM14</t>
  </si>
  <si>
    <t>FeAl FM15</t>
  </si>
  <si>
    <t>FeAl FM16</t>
  </si>
  <si>
    <t>FeAl FM17</t>
  </si>
  <si>
    <t>FeAl FM18</t>
  </si>
  <si>
    <t>FeAl FM19</t>
  </si>
  <si>
    <t>FeAl FM20</t>
  </si>
  <si>
    <t>FeAl FM21</t>
  </si>
  <si>
    <t>FeAl FM21F</t>
  </si>
  <si>
    <t>FeAl FM22</t>
  </si>
  <si>
    <t>FeAl FM23</t>
  </si>
  <si>
    <t>FeVi PC01</t>
  </si>
  <si>
    <t>FeVi PC02</t>
  </si>
  <si>
    <t>FeVi PC03</t>
  </si>
  <si>
    <t>***</t>
  </si>
  <si>
    <t>Mermes, unions, soldadures, ancoratges</t>
  </si>
  <si>
    <t>01.04.02.010</t>
  </si>
  <si>
    <t>Fa 01.1 - Sistema de façana GHAS segons indicacions del seu DAU, per a muntatge i suport de façana passant,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2,47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0,64 ud/m2 (mesura sense descomptar buits)
- claus de lligat FISUANC MT o equivalent per a juntes de moviment
- perfileria auxiliar tant vertical tipus GEOPOST® 100 (AR) o equivalent, com horitzontal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</si>
  <si>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01.04.02.011</t>
  </si>
  <si>
    <t>Fa 01.2/02.2 - Sistema de façana GHAS segons indicacions del seu DAU, per a muntatge i suport d'ampit de coberta,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2,20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0,5 ud/ml d'ampit de coberta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</si>
  <si>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01.04.02.012</t>
  </si>
  <si>
    <t>Fa 02.1 - Sistema de façana GHAS segons indicacions del seu DAU, per a muntatge i suport de façana passant de planta primera a planta tercera,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2,63 m/m2 (mesura sense descomptar buits)
- ancoratges d'acer inoxidable amb doble llibertat de moviment tipus GEOANC® Inox o equivalent, amb Sistema d'Autocontrol de l'Operari SAO, rebuts en elements estructurals de formigó armat amb tacs d'expansió M6, Fischer FNA II 6x30/5, disposats als pilars de façana cada 60 cm (5 filades) i als frontals de forjat cada 80 cm, amb una repercussió aproximada de 1,09 ud/m2 (mesura sense descomptar buits)
- claus de lligat FISUANC MT o equivalent per a juntes de moviment
- perfileria auxiliar tant vertical tipus GEOPOST® 100 (AR) o equivalent, com horitzontal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</si>
  <si>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PLANTA PRIMERA A TERCERA</t>
  </si>
  <si>
    <t>01.04.02.013</t>
  </si>
  <si>
    <t>Fa 02.1 - Sistema de façana GHAS segons indicacions del seu DAU, per a muntatge i suport de façana passant de planta baixa,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2,63 m/m2 (mesura sense descomptar buits)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</si>
  <si>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PLANTA BAIXA</t>
  </si>
  <si>
    <t>Fa 2.1</t>
  </si>
  <si>
    <t>01.04.02.014</t>
  </si>
  <si>
    <t>Fa 02.4 - Sistema de façana GHAS segons indicacions del seu DAU, per a muntatge i suport de façana confinada de planta baixa, complet, format per:
- armat homogeni amb armadura en junts horitzontals en configuració de gelosia triangulada, GEOFOR® o equivalent, amb acabat inoxidable, amb prestació estructural garantida per tenir els extrems prefabricats per al solapament correcte i Sistema d'Autocontrol de l'Operari SAO, de 75 mm d'amplada i 3,7 mm de diàmetre dels filferros exteriors, disposada cada 60 cm (5 filades), més dues filades a l'arrencada i al pas pels frontals de forjats, amb una repercussió aproximada de 4,40 m/m2 (mesura sense descomptar buits)
- claus de lligat FISUANC MT o equivalent per a juntes de moviment
Inclòs replanteig, anivellació i aplomat, peces especials i armadura de reforç en buits i en cantonades, brancals i duelles, execució de trobades i punts singulars, mitjans auxiliars, etc. Tot d'acord amb recomanacions del fabricant i requeriments del CTE i DAU 12/076.
Sistema GHAS de Geohidrol o equivalent.</t>
  </si>
  <si>
    <t>01.04.02.015</t>
  </si>
  <si>
    <t>Fa 01* - Paret de tancament passant d'una cara vista de gruix 13,5 cm, de maó calat hidrofugat, R-25 de 280x135x120 mm, una cara vista, categoria I, HD, resistència a compressió &gt;= 25 N/mm2, estabilitat dimensional/expansió per humitat &lt;= 0,5 mm/m, reacció al foc Euroclasse A1, absorció de l'aigua &lt;= 14% (elements exteriors amb una cara exposada), permeabilitat al vapor d'aigua 5/10, conductivitat tèrmica equivalent seca = 0,35 W/m.K i resistència térmica = 0,23 m2 x K/W, segons la norma UNE-EN 771-1:2011+A1:2015, col·locat amb morter mixt de ciment pòrtland amb filler calcari CEM II/B-L, calç i sorra, amb 200 kg/m3 de ciment, amb una proporció en volum 1:2:10 i 2,5 N/mm2 de resistència a compressió, elaborat a l'obra.
Tipus Eco Klinker Amarillo Teneré Cubik, de Piera o equivalent.</t>
  </si>
  <si>
    <t>01.04.02.016</t>
  </si>
  <si>
    <t>Fa 02.1/2/4 - Paret de tancament passant d'una cara vista de gruix 13,3 cm, de maó massís hidrofugat d'elaboració mecànica, de 276x133x43 mm, una cara vista, categoria I, HD, resistència a compressió &gt;= 35 N/mm2, estabilitat dimensional/expansió per humitat &lt;= 0,5 mm/m, reacció al foc Euroclasse A1, absorció de l'aigua &lt;= 6% (elements exteriors amb una cara exposada), permeabilitat al vapor d'aigua 50/100, conductivitat tèrmica equivalent seca = 0,85 W/m.K i resistència térmica = 0,12 m2 x K/W, segons la norma UNE-EN 771-1:2011+A1:2015, col·locat amb morter mixt de ciment pòrtland amb filler calcari CEM II/B-L, calç i sorra, amb 200 kg/m3 de ciment, amb una proporció en volum 1:2:10 i 2,5 N/mm2 de resistència a compressió, elaborat a l'obra.
Tipus Eco Manual Marrón Pompeya, de Piera o equivalent. Col·locat en sentit vertical o horitzontal, segons detalls de projecte.</t>
  </si>
  <si>
    <t>01.04.02.017</t>
  </si>
  <si>
    <t>Fa 02.3 - Gelosia de peça ceràmica de 280x115x105 mm, disposada en sentit vertical i col·locada amb morter mixt 1:2:10, segons especificacions i recomanacions del fabricant.
Tipus gelosia de Piera o equivalent, color i acabat a escollir per la DF.</t>
  </si>
  <si>
    <t>Fa 02.3</t>
  </si>
  <si>
    <t>01.04.02.018</t>
  </si>
  <si>
    <t>Fa 03* - Revestiment vertical amb planxa d'acer galvanitzada i lacada, per a façanes, a més de 3,00 m d'alçària, de 1,2 mm de gruix,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</si>
  <si>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01.04.02.019</t>
  </si>
  <si>
    <t>Fa 04.1 - Tancament exterior amb panells sandvitx encadellats acústics, amb xapa prelacada, llisa per l'exterior i multiperforada per l'interior. Col·locat amb estructura metàl·lica, inclosos ancoratges, fixacions, muntants, travesers i elements auxiliars de col·locació i remat. Tot d'acord amb recomanacions del fabricant i especificacions tècniques del projecte.
Tipus Acustimòdul-80 d'Acústica Integral o equivalent. Color d'acabat a escollir per la DF.</t>
  </si>
  <si>
    <t>Fa 04.1</t>
  </si>
  <si>
    <t>01.04.02.020</t>
  </si>
  <si>
    <t>Fa 07* - Sistema d'aïllament tèrmic per l'exterior (SATE) amb aïllament exterior per a suport de revestiment prim, amb placa rígida de llana mineral de roca (MW), de densitat 66 a 85 kg/m3, de 100 mm de gruix, amb una conductivitat tèrmica &lt;= 0.036 W/(m·K) i resistència tèrmica &gt;= 2,778 m2·K/W, fixada mecànicament amb morter de ciment per a ús corrent (GP) i tac i suport de niló, i revestida amb morter de ciment per a ús corrent (GP) amb malla de fibra de vidre revestida de PVC, de dimensions 4x4 mm, amb un pes mínim de 160 g/m2 embeguda, acabat exteriorment amb estucat de pasta vinílica, col·locat mitjançant estesa sobre aïllament exterior, prèvia imprimació acrílica, acabat a escollir per la DF, amb part proporcional de protecció d'aresta amb cantonera d'alumini de 5 mm de gruix i 25 mm de desenvolupament. Inclosos treballs de preparació del suport: B2+R3 segons CTE/DB-HS 2006, formació de juntes de dilatació i de treball segons criteris de la DF, treballs i peces de remat necessàries, etc. Tot d'acord amb detalls i especificacions del projecte i recomanacions del fabricant.
Sistema tipus WE322.es de Knauf o equivalent.
Color i acabat a escollir per la DF sobre mostres.</t>
  </si>
  <si>
    <t>01.04.02.021</t>
  </si>
  <si>
    <t>Entrada CASD</t>
  </si>
  <si>
    <t>Entrada general</t>
  </si>
  <si>
    <t>00.J04 Centre seccionament i mesura</t>
  </si>
  <si>
    <t>Accés professionals</t>
  </si>
  <si>
    <t>00.J06 Centre seccionament</t>
  </si>
  <si>
    <t>PLANTA COBERTA</t>
  </si>
  <si>
    <t>04.J02 Instal·lacions coberta</t>
  </si>
  <si>
    <t>04.B01 Vestíbul accés a coberta</t>
  </si>
  <si>
    <t>04.J04 Instal·lacions</t>
  </si>
  <si>
    <t>04.J01 Instal·lacions coberta</t>
  </si>
  <si>
    <t>01.04.03.001</t>
  </si>
  <si>
    <t>Fa 05.1</t>
  </si>
  <si>
    <t>Fa 05.2</t>
  </si>
  <si>
    <t>Fa 06.1</t>
  </si>
  <si>
    <t>01.04.03.002</t>
  </si>
  <si>
    <t>01.04.03.003</t>
  </si>
  <si>
    <t>01.04.03.004</t>
  </si>
  <si>
    <t>01.04.03.005</t>
  </si>
  <si>
    <t>01.04.03.006</t>
  </si>
  <si>
    <t>Fa 05* - Revestiment vertical amb planxa d'acer grecada galvanitzada i lacada, per a mitgeres, a més de 3,00 m d'alçària, amb 4 nervis separats entre 185 i 195 mm i una alçària entre 11 i 13 mm, d'1,2 mm de gruix, amb una inèrcia i una massa superficial [null]/m2, acabat llis de color estàndard, col·locat amb fixacions mecàniques. Inclosa estructura de muntatge i suport a base de muntants i travessers, elements de fixació, entrega i remat, etc. D'acord amb detalls i especificacions de projecte, complet.
Color i acabat a escollir per la DF sobre mostres.</t>
  </si>
  <si>
    <t>01.04.04.001</t>
  </si>
  <si>
    <t xml:space="preserve">FeAc PI01 - Porta de d'una fulla batent d'acer, de mesures totals aproximades 90x220 cm, formada per:
- premarc de tub d'acer galvanitzat 70.40.2 mm, a base de muntants i travesser superior, inclosa part proporcional de soldadures, fixacions i ancoratges
- marc i fulla d'acer galvanitzat en perfils laminats i planxes llises d'1 mm d'espessor
- tres frontisses de doble pala amb certificat CE i regulació en alçada
- tancaportes integrat 
- ferratges de tancar amb pany segons Pla de mestrejament del Centre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</si>
  <si>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01.04.04.002</t>
  </si>
  <si>
    <t xml:space="preserve">FeAc PD01 - Porta de dues fulles batents d'acer, de mesures totals aproximades (80+80)x250 cm, formada per:
- premarc de tub d'acer galvanitzat 70.40.2 mm, a base de muntants i travesser superior, inclosa part proporcional de soldadures, fixacions i ancoratges
- marc i fulles d'acer galvanitzat en perfils laminats i planxes llises d'1 mm d'espessor
- tres frontisses de doble pala amb certificat CE i regulació en alçada
- tancaportes i selector de fulles integrats 
- ferratges de tancar amb pany segons Pla de mestrejament del Centre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</si>
  <si>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01.04.04.003</t>
  </si>
  <si>
    <t xml:space="preserve">FeAc PD02 - Porta de dues fulles batents d'acer, amb lamel·les Z fixes, de mesures totals aproximades (75+75)x250 cm, formada per:
- premarc de tub d'acer galvanitzat 70.40.2 mm, a base de muntants i travesser superior, inclosa part proporcional de soldadures, fixacions i ancoratges
- marc i fulles d'acer galvanitzat en perfils laminats L i T i lamel·les Z fixes 
- frontisses de doble pala amb certificat CE i regulació en alçada
- tancaportes i selector de fulles integrats 
- ferratges de tancar amb pany segons Pla de mestrejament del Centre o requeriments de companyia
- senyalística necessària per a compliment de normativa i d'acord amb requeriments de companyia 
- pintat a l'esmalt sintètic, amb una capa d'imprimació antioxidant i dues capes d'acabat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Acabat color RAL a definir per la DF. </t>
  </si>
  <si>
    <t>01.04.04.004</t>
  </si>
  <si>
    <t xml:space="preserve">FeAl FF01 - Fusteria d'una fulla fixa, d'alumini lacat, de mesures totals aproximades 140x250 cm, formada per:
- premarc de tub d'acer galvanitzat 70.40.2 mm, a base de muntants i travesser superior, inclosa part proporcional de soldadures, fixacions i ancoratges
- marc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etc.
Fusteria tipus Cor 70 Fulla Oculta, de Cortizo o equivalent. Acabat color RAL a definir per la DF. </t>
  </si>
  <si>
    <t>01.04.04.005</t>
  </si>
  <si>
    <t xml:space="preserve">FeAl FM01 - Conjunt de finestra d'una fulla batent i una fulla lateral fixa, d'alumini lacat, de mesures totals aproximades 110x130 cm, format per:
- premarc de tub d'acer galvanitzat 70.40.2 mm, a base de muntants i travessers superior i inferior,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</si>
  <si>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01.04.04.006</t>
  </si>
  <si>
    <t xml:space="preserve">FeAl FM02 - Conjunt de dues finestres batents i una fulla lateral fixa, d'alumini lacat, de mesures totals aproximades 280x130 cm, format per:
- premarc de tub d'acer galvanitzat 70.40.2 mm, a base de muntants i travessers superior i inferior,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</si>
  <si>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01.04.04.007</t>
  </si>
  <si>
    <t xml:space="preserve">FeAl FM03 - Conjunt de finestra batent i fulles inferior i lateral fixes, d'alumini lacat, de mesures totals aproximades 110x240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</si>
  <si>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Planta primera</t>
  </si>
  <si>
    <t>Planta tercera</t>
  </si>
  <si>
    <t>01.04.04.008</t>
  </si>
  <si>
    <t xml:space="preserve">FeAl FM04 - Conjunt de finestra batent i fulla lateral fixa, d'alumini lacat, de mesures totals aproximades 110x240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</si>
  <si>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01.04.04.009</t>
  </si>
  <si>
    <t xml:space="preserve">FeAl FM05 - Conjunt de finestra batent i fulles inferior i lateral fixes, d'alumini lacat, de mesures totals aproximades 140x240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</si>
  <si>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01.04.04.010</t>
  </si>
  <si>
    <t xml:space="preserve">FeAl FM06 - Conjunt de finestra batent i fulla lateral fixa, d'alumini lacat, de mesures totals aproximades 140x240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</si>
  <si>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01.04.04.011</t>
  </si>
  <si>
    <t xml:space="preserve">FeAl FM07 - Conjunt de dues finestres batents i tres fulles fixes, una lateral i dues inferiors, d'alumini lacat, de mesures totals aproximades 280x240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vinil amb disseny i color a escollir per la DF sobre mostres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</si>
  <si>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01.04.04.012</t>
  </si>
  <si>
    <t xml:space="preserve">FeAl FM08 - Conjunt de balconera batent i dues fulles laterals fixes, d'alumini lacat, de mesures totals aproximades 320x240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</si>
  <si>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01.04.04.013</t>
  </si>
  <si>
    <t xml:space="preserve">FeAl FM09 - Conjunt de dues balconeres batents i quatre fulles laterals fixes, d'alumini lacat, de mesures totals aproximades 577x210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</si>
  <si>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01.04.04.014</t>
  </si>
  <si>
    <t xml:space="preserve">FeAl FM10 - Conjunt de balcona batent i dues fulles laterals fixes, d'alumini lacat, de mesures totals aproximades 290x210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</si>
  <si>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01.04.04.015</t>
  </si>
  <si>
    <t xml:space="preserve">FeAl FM11 - Conjunt de balconera batent i quatre fulles laterals fixes, d'alumini lacat, de mesures totals aproximades 575x240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</si>
  <si>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01.04.04.016</t>
  </si>
  <si>
    <t xml:space="preserve">FeAl FM12 - Conjunt de balconera batent i dues fulles laterals fixes, d'alumini lacat, de mesures totals aproximades 325x240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</si>
  <si>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01.04.04.017</t>
  </si>
  <si>
    <t xml:space="preserve">FeAl FM13 - Conjunt de cinc fulles fixes, d'alumini lacat, de mesures totals aproximades 575x240 cm, formada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</si>
  <si>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01.04.04.018</t>
  </si>
  <si>
    <t xml:space="preserve">FeAl FM14 - Conjunt de tres fulles fixes, d'alumini lacat, de mesures totals aproximades 575x240 cm, formada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</si>
  <si>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01.04.04.019</t>
  </si>
  <si>
    <t xml:space="preserve">FeAl FM15 - Conjunt de dues finestres batents i tres fulles fixes, una lateral i dues inferiors, d'alumini lacat, de mesures totals aproximades 325x240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</si>
  <si>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01.04.04.020</t>
  </si>
  <si>
    <t xml:space="preserve">FeAl FM16 - Conjunt de tres finestres batents i cinc fulles fixes, dues laterals i tres inferiors, d'alumini lacat, de mesures totals aproximades 575x240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</si>
  <si>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01.04.04.021</t>
  </si>
  <si>
    <t xml:space="preserve">FeAl FM17 - Fulla fixa, d'alumini lacat, de mesures totals aproximades 212x250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</si>
  <si>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01.04.04.022</t>
  </si>
  <si>
    <t xml:space="preserve">FeAl FM18 - Fulla fixa, d'alumini lacat, de mesures totals aproximades 378x250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</si>
  <si>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01.04.04.023</t>
  </si>
  <si>
    <t xml:space="preserve">FeAl FM19 - Conjunt de balconera batent i tres fulles fixes, una superior i dues laterals, d'alumini lacat, de mesures totals aproximades 238x250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</si>
  <si>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01.04.04.024</t>
  </si>
  <si>
    <t xml:space="preserve">FeAl FM20 - Conjunt de finestra batent i tres fulles fixes, una inferior i dues laterals, d'alumini lacat, de mesures totals aproximades 245x240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</si>
  <si>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01.04.04.025</t>
  </si>
  <si>
    <t xml:space="preserve">FeAl FM21 - Conjunt de finestra batent i dues fulles fixes, una inferior i una lateral, d'alumini lacat, de mesures totals aproximades 178x240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</si>
  <si>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01.04.04.026</t>
  </si>
  <si>
    <t xml:space="preserve">FeAl FM21F - Conjunt de tres fulles fixes, resistent al foc EI2-60, d'alumini lacat, de mesures totals aproximades 178x240 cm, format per:
- premarc de tub d'acer galvanitzat 70.40.2 mm, a base de muntants i travessers superior i inferior, inclosa part proporcional de soldadures, fixacions i ancoratges
- fulles fixes EI-60, amb perfils d'alumini extruit d'aleació AW-6060 reciclat, de qualitat anoditzable segons norma EN UNE 38-337 i resistència T66. Espesor mínm de la paret de perfil de 1,8 mm, amb ruptura de pont tèrmic i farcit de l'interior de les càmares amb bandes de fibro-silicat resistent al foc i protecció interior de superfícies amb juntes intumescents de silicat de sodi
Permeabilitat a l'aire segons normes EN 12207/1026: classe 4
Estanqueitat a l'aigua segons normes EN 12208/1027: classe 6A
Resistència al vent segons normes EN 12210/12211: classe C3/B3
Resistència a la refracció segons norma EN1627: fins RC3
- vidre transparent format per vidres multilaminars amb capes intumescents per a protecció EI-60, muntats sobre peces d'acer amb junta intumescent i falques puntuals per evitar contacte entre el vidre i el perfil metàl·lic. Fixació dels vidres mitjançant filets interiors clipats de seguretat, amb càmara interior, farcit de banda de fibrosilicat i junta intumescent. Juntes de vidre a l'exterior i interior d'EPDM enrasades amb perfils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WICSTYLE 77 FP, de Wicona o equivalent. Acabat color RAL a definir per la DF. </t>
  </si>
  <si>
    <t>01.04.04.027</t>
  </si>
  <si>
    <t xml:space="preserve">FeAl FM22 - Conjunt de finestra batent i dues fulles fixes, una inferior i una lateral, d'alumini lacat, de mesures totals aproximades 178x240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</si>
  <si>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01.04.04.028</t>
  </si>
  <si>
    <t xml:space="preserve">FeAl FM23 - Conjunt de finestra batent i dues fulles fixes, una inferior i una lateral, d'alumini lacat, de mesures totals aproximades 220x240 cm, format per:
- premarc de tub d'acer galvanitzat 70.40.2 mm, a base de muntants i travesser superior, inclosa part proporcional de soldadures, fixacions i ancoratges
- marc i fulla a base de perfils d'aliatge d'alumini anoditzable 6063 i tractament tèrmic T-5, segons norma EN UNE38-337, amb trencament de pont tèrmic i desguàs ocult. Sistema de fusteria de fulla oculta amb secció vista desde l'exterior de 66 mm i profunditat de 70 mm. Gruix mitjà dels perfils d'alumini del marc de 1,5 mm i de les fulles de 1,9 mm. Estanqueitat garantida per un sistema de doble junta EPDM y escuma de poliolefina perimetral a la zona del galze del vidre, amb junta central de coextrusió i exterior de PVC
*permeabilitat a l'aire (UNE-EN 12207:2000) Classe 4, estanqueitat a l'aigua (UNE-EN ) Classe E1650, resistència al vent (UNE-EN 12210:2000) Classe C5 i assaig de seguretat PAS24 amb resultat apte
*transmitància tèrmica del nus tipus de sistema 2,0 w/m2K i aïllament acústic màxim de 46 dB
- vidres aïllants de lluna de baixa emissivitat de 6 mm de gruix, cambra d'aire de 16 mm i lluna de 4+4 mm de gruix amb 1 butiral transparent, classe 2 (B) segons UNE-EN 12600, col·locat amb llistó de vidre sobre fusta, acer o alumini
- tapetes, emmarcat, remats i segellats, d'alumini lacat igual que la fusteria
- accessoris, ferratges de penjar i obertura homologats per a la sèrie, subministrats per STAC o equivalent, lacats del mateix color que la perfileria
- cargols d'acer inoxidable, elements d'estanqueitat, accessoris i altres elements necessaris homologats
- manetes amb pany integrat i claus segons Pla de Mestrejament a definir per part dels responsables del Centre
Tots els elemets de fusteria es consideren complets, d'acord amb esquemes, detalls i especificacions del projecte. La partida inclou premarc i/o perfils auxiliars de reforç i muntatge, elements de fixació, treballs auxiliars per al recrescut i arrencada de la fusteria, revestit de perfils entre fusteries parelles, perfils per a cantonades i racons, revestit de pilars i altres elements puntuals per a la seva integració amb la fusteria, elements d'entrega i remats, segellat perimetral de juntes mitjançant cordó de silicona neutra, sistema de microventilació, limitadors d'obertura, ferratges de penjar i tancar, etc.
Fusteria tipus Cor 70 Fulla Oculta, amb maneta Archinvisible, de Cortizo o equivalent. Acabat color RAL a definir per la DF. </t>
  </si>
  <si>
    <t>01.04.04.029</t>
  </si>
  <si>
    <t>FeVi PC01 - Porta corredissa automàtica i lateral fix, de mesures totals aproximades (160+176)x250 cm, completa, formada per:
- operador per a fulla corredissa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</si>
  <si>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01.04.04.030</t>
  </si>
  <si>
    <t>FeVi PC02 - Porta corredissa automàtica telescòpica de dues fulles i lateral fix, de mesures totals aproximades (80+80+103)x250 cm, completa, formada per:
- operador per a fulla corredissa VISIO+ TEL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107 kg
- fulla telescòpica fixa A30-4, fusteria d'alumini de 30 mm de secció, emmarcat perimetral amb junta d'estanqueitat (per a vidre de fins a 18 mm)
- fulla telescòpica ràpida A30-4, fusteria d'alumini de 30 mm de secció, emmarcat perimetral amb junta d'estanqueitat (per a vidre de fins a 18 mm)
- fulla telescòpica lenta A30-4, fusteria d'alumini de 30 mm de secció, emmarcat perimetral amb junta d'estanqueitat (per a vidre de fins a 18 mm)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TEL, de Manusa o equivalent. Color lacat a escollir per la DF.</t>
  </si>
  <si>
    <t>01.04.04.031</t>
  </si>
  <si>
    <t>FeVi PC03 - Porta corredissa automàtica i lateral fix, de mesures totals aproximades (160+86)x250 cm, completa, formada per:
- operador per a fulla corredissa VISIO+ 125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160 kg
- fulla fixa A30-4, fusteria d'alumini de 30 mm de secció, emmarcat perimetral amb junta d'estanqueitat
- fulla corredissa A30-4, fusteria d'alumini de 30 mm de secció, emmarcat perimetral amb junta d'estanqueitat
- pack suspensió fulles fixes VISIO (sota llinda)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blanc. Permet seleccionar el mode de funcionament: obert, tancat, només sortida, automàtic i obertura reduïda. Menú per a connexió WiFi i bloqueig per PIN
- forrellat automàtic amb desbloqueig VISIO+ 125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Visio+ 125 IOT, de Manusa o equivalent. Color lacat a escollir per la DF.</t>
  </si>
  <si>
    <t>01.04.05.001</t>
  </si>
  <si>
    <t>Scr 03 - Porta enrotllable d'alumini extrusionat, de mesures totals aproximades 260x250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 Color a definir per la DF.</t>
  </si>
  <si>
    <t>01.04.05.002</t>
  </si>
  <si>
    <t>Scr 04 - Porta enrotllable d'alumini extrusionat, de mesures totals aproximades 304x250 cm, amb certificat CE i homologada segons norma de seguretat UNE EN 13.241-1:2004. Composta per lamel·les rectes de 100x15x2 mm, amb troquelat intercalat de 195x55 mm, d'aliatge d'alumini d'alta resistència (alumini, silici, magnesi i titani). Fixada lateralment amb taps inoxidables indeformables, sòcol inferior reforçat de doble paret de 120x15,1.5 mm, sistema de coixinets laterals, junta d'estanqueitat inferior i nilons antifricció. Allotja guia de 110x80x3 mm i guia interior de 65x34x3 mm (extraïbles per substituir nilons) i suports de tester de 8 mm. Eix superior reforçat, fabricat en acer galvanitzat amb politges d'acer, rodaments i proteccions de niló, segons la mida i el pes de la porta. Motorització i equip electrònic adequat a les mesures, pes, número de maniobres i accés. Taquilla exterior amb pany i clau de seguretat i selector de control interior per desbloquejar el motor des de l'interior en casos d'emergència. Topalls inferiors de seguretat fabricats en ABS.
Model Astral comercial de Collbaix o equivalent. Color a definir per la DF.</t>
  </si>
  <si>
    <t>01.04.05.003</t>
  </si>
  <si>
    <t>Sr 04 - Barana d'acer per a protecció de patis exterior, per a pintar, completa, formada per:
- barana a base de travesser inferior i superior, muntants cada 100 cm i brèndoles cada 10 cm, de 120 a 140 cm d'alçària, fixada mecànicament a l'obra amb tac d'acer, volandera i femella
Inclosos tots els elements de montatge, soport, reforç, remat, etc, d'acord amb detalls i prescripcions de projecte.</t>
  </si>
  <si>
    <t>01.04.05.004</t>
  </si>
  <si>
    <t>Pintat de passamà i/o barana de barrots separats 10 cm, amb esmalt sintètic, amb dues capes d'imprimació antioxidant i 2 d'acabat.
Color a escollir per la DF sobre mostres.</t>
  </si>
  <si>
    <t>01.04.05.005</t>
  </si>
  <si>
    <t>PLANTA SEGONA</t>
  </si>
  <si>
    <t>Perímetre coberta</t>
  </si>
  <si>
    <t>01.04.05.006</t>
  </si>
  <si>
    <t>Pati 1</t>
  </si>
  <si>
    <t>Pati 2</t>
  </si>
  <si>
    <t>01.04.05.007</t>
  </si>
  <si>
    <t>Badalot instal·lacions</t>
  </si>
  <si>
    <t>Badalot ascensors</t>
  </si>
  <si>
    <t>01.04.05.008</t>
  </si>
  <si>
    <t>01.04.05.009</t>
  </si>
  <si>
    <t>01.04.05.010</t>
  </si>
  <si>
    <t>01.04.05.011</t>
  </si>
  <si>
    <t>01.04.06.001</t>
  </si>
  <si>
    <t>FeAl FM01 - Persiana enrotllable, per a finestra de mesures totals aproximades 110x130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</si>
  <si>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01.04.06.002</t>
  </si>
  <si>
    <t>FeAl FM02 - Persiana enrotllable, per a finestra de mesures totals aproximades 280x130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</si>
  <si>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01.04.06.003</t>
  </si>
  <si>
    <t>FeAl FM03 - Persiana enrotllable, per a finestra de mesures totals aproximades 110x240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</si>
  <si>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01.04.06.004</t>
  </si>
  <si>
    <t>FeAl FM07 - Persiana enrotllable, per a finestra de mesures totals aproximades 280x240 cm, de lamel·les tubulars orientables de 56x14 mm de secció, d'alumini lacat amb pintures de polièster-poliamida termoendurides al forn, sense fixacions intermitges i mecanismes d'inclinació integrats a les guies, amb accionament motoritzat, col·locada amb fixacions mecàniques. Inclosa part proporcional de caixa de persiana aïllada, guies, sistema d'accionament, eix i tirants, discs i testers, suports i rodaments, topalls, tapes i remats, elements d'entrega i acabat, etc, així com tots els elements auxiliars necessaris per a la seva correcta instal·lació i funcionament, d'acord amb detalls i especificacions de projecte.
Model Supergradhermetic Superclassic de Gradhermetic o equivalent. Color a definir per la DF.</t>
  </si>
  <si>
    <t>01.05.01.001</t>
  </si>
  <si>
    <t>Di 098 - Envà de guix laminat (12,5+12,5)+48c/40+(12,5+12,5) A EI-60, amb entramat de perfils de planxa d'acer galvanitzat de 48 mm d'amplària col·locats cada 40 cm i dues plaques de 12,5 mm de gruix per cada costat, amb encintat i emmassillat de juntes, inclòs aïllament interior amb placa semirígida de llana de roca de 46 a 55 kg/m3 i 45 mm de gruix i banda acústica autoadhesiva. Amb classificació del foc certificada EI-60.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</si>
  <si>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PLANTA PRIMERA</t>
  </si>
  <si>
    <t>*buits fusteries</t>
  </si>
  <si>
    <t>PLANTA TERCERA</t>
  </si>
  <si>
    <t>01.05.01.002</t>
  </si>
  <si>
    <t>Di 098R - Envà de guix laminat (12,5+12,5)+48Hc/40+(12,5+12,5) A EI-60, amb entramat reforçat en H, de perfils de planxa d'acer galvanitzat de 48 mm d'amplària col·locats cada 40 cm i dues plaques de 12,5 mm de gruix per cada costat, amb encintat i emmassillat de juntes, inclòs aïllament interior amb placa semirígida de llana de roca de 46 a 55 kg/m3 i 45 mm de gruix i banda acústica autoadhesiva. Amb classificació del foc certificada EI-60.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</si>
  <si>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01.05.01.003</t>
  </si>
  <si>
    <t>Di 098H - Envà de guix laminat (12,5+12,5)+48c/40+(12,5H+12,5H) A, amb dues plaques estàndard de 12,5 mm de gruix per un costat, entramat de perfils de planxa d'acer galvanitzat de 48 mm d'amplada col·locats cada 40 cm i dues plaques hidròfugues de 12,5 mm de gruix per l'altre costat, amb encintat i emmassillat de juntes, inclòs aïllant interior amb placa semirígida de llana de roca de 36 a 40 kg/m3 i 40 mm de gruix i banda acústica autoadhesiva.
Els envans inclouen la part proporcional de reforços necessaris per al posterior ancoratge i suport d'elements diversos (sanitaris, barres per a PMR, equipament, mobiliari fix, baranes i passamans, extintors i BIES, etc), no contemplats específicament en altres partides.
Tipus Knauf o equivalent.</t>
  </si>
  <si>
    <t>01.05.01.004</t>
  </si>
  <si>
    <t>Di 098RH - Envà de guix laminat (12,5+12,5)+48Hc/40+(12,5H+12,5H) A, amb dues plaques estàndard de 12,5 mm de gruix per un costat, entramat reforçat en H, de perfils de planxa d'acer galvanitzat de 48 mm d'amplada col·locats cada 40 cm i dues plaques hidròfugues de 12,5 mm de gruix per l'altre costat, amb encintat i emmassillat de juntes, inclòs aïllant interior amb placa semirígida de llana de roca de 36 a 40 kg/m3 i 40 mm de gruix i banda acústica autoadhesiva.
Els envans inclouen la part proporcional de reforços necessaris per al posterior ancoratge i suport d'elements diversos (sanitaris, barres per a PMR, equipament, mobiliari fix, baranes i passamans, extintors i BIES, etc), no contemplats específicament en altres partides.
Tipus Knauf o equivalent.</t>
  </si>
  <si>
    <t>01.05.01.005</t>
  </si>
  <si>
    <t>Di 098HH - Envà de guix laminat (12,5H+12,5H)+48c/40+(12,5H+12,5H) A, amb entramat de perfils de planxa d'acer galvanitzat de 48 mm d'amplària col·locats cada 40 cm i dues plaques hidròfugues de 12,5 mm de gruix per cada costat, amb encintat i emmassillat de juntes, inclòs aïllant interior amb placa semirígida de llana de roca de 36 a 40 kg/m3 i 40 mm de gruix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</si>
  <si>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01.05.01.006</t>
  </si>
  <si>
    <t>Di 098RHH - Envà de guix laminat (12,5H+12,5H)+48Hc/40+(12,5H+12,5H) A, amb entramat reforçat en H, de perfils de planxa d'acer galvanitzat de 48 mm d'amplària col·locats cada 40 cm i dues plaques hidròfugues de 12,5 mm de gruix per cada costat, amb encintat i emmassillat de juntes, inclòs aïllant interior amb placa semirígida de llana de roca de 36 a 40 kg/m3 i 40 mm de gruix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</si>
  <si>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01.05.01.007</t>
  </si>
  <si>
    <t>Di 098F - Envà de guix laminat (12,5F+12,5F)+48c/40+(12,5F+12,5F) A EI-120, amb entramat de perfils de planxa d'acer galvanitzat de 48 mm d'amplària col·locats cada 40 cm i dues plaques foc de 12,5 mm de gruix per cada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</si>
  <si>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01.05.01.008</t>
  </si>
  <si>
    <t>Di 098RF - Envà de guix laminat (12,5F+12,5F)+48Hc/40+(12,5F+12,5F) A EI-120, amb entramat reforçat en H, de perfils de planxa d'acer galvanitzat de 48 mm d'amplada col·locats cada 40 cm i dues plaques foc de 12,5 mm de gruix per cada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</si>
  <si>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01.05.01.009</t>
  </si>
  <si>
    <t>Di 098FD - Envà de guix laminat (12,5F+12,5F)+48c/40+(12,5D+12,5D) A EI-120, amb dues plaques foc de 12,5 mm de gruix per un costat, entramat de perfils de planxa d'acer galvanitzat de 48 mm d'amplada col·locats cada 40 cm i dues plaques alta duresa-antihumitat-foc de 12,5 mm de gruix per l'altre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</si>
  <si>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01.05.01.010</t>
  </si>
  <si>
    <t>Di 098RFD - Envà de guix laminat (12,5F+12,5F)+48Hc/40+(12,5D+12,5D) A EI-120, amb dues plaques foc de 12,5 mm de gruix per un costat, entramat reforçat en H, de perfils de planxa d'acer galvanitzat de 48 mm d'amplada col·locats cada 40 cm i dues plaques alta duresa-antihumitat-foc de 12,5 mm de gruix per l'altre costat, amb encintat i emmassillat de juntes, inclòs aïllament interior amb placa semirígida de llana de roca de 46 a 55 kg/m3 i 45 mm de gruix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</si>
  <si>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01.05.01.011</t>
  </si>
  <si>
    <t>Di 130M - Envà mòbil multidireccional, de mesures totals aproximades 412x280 cm, sense guia en paviment i carril encastat a cel ras, format per tres panells simples, un panell montant telescòpic, carrils suplementaris, interseccions en L i T i tots els elements necessaris de suport, muntatge i remat. Acabat amb taulers de melamina estàndar i perfils anoditzats mate natural. Tot d'acord amb especificacions i detalls de projecte i recomanacions del fabricant, complet.
Tipus Reiter H-8701 multidireccional, acabats a escollir per la DF sobre mostres.</t>
  </si>
  <si>
    <t>01.05.01.012</t>
  </si>
  <si>
    <t>01.05.01.013</t>
  </si>
  <si>
    <t>Di 159 - Envà de guix laminat (12,5+12,5)+48c/40+(12,5)+48c/40+(12,5+12,5) AA EI-90, amb doble entramat de perfils de planxa d'acer galvanitzat de 48 mm d'amplària col·locats cada 40 cm, amb una placa de 12,5 mm entre la doble perfileria i dues plaques de 12,5 mm de gruix per cada costat d'envà, amb encintat i emmassillat de juntes, inclòs doble aïllament interior amb placa semirígida de llana de roca de 46 a 55 kg/m3 i 45 mm de gruix i banda acústica autoadhesiva. Amb classificació del foc certificada EI-90. 
Els envans inclouen la part proporcional de reforços necessaris per al posterior ancoratge y suport d'elements diversos (sanitaris, barres per a PMR, equipament, mobiliari fix, baranes i passamans, extintors i BIES, etc), no contemplats específicament en altres partides.
Tipus Rock Calm de Rockwool o equivalent.</t>
  </si>
  <si>
    <t>01.05.01.014</t>
  </si>
  <si>
    <t>Di 159H - Envà de guix laminat (12,5+12,5)+48c/40+(12,5)+48c/40+(12,5H+12,5H) AA, amb doble entramat de perfils de planxa d'acer galvanitzat de 48 mm d'amplària col·locats cada 40 cm, amb una placa de 12,5 entre la doble perfileria, dues plaques estàndard de 12,5 mm de gruix per un costat i dues plaques hidròfugues de 12,5 mm de gruix per l'altre costat, amb encintat i emmassillat de juntes, inclòs doble aïllament interior amb placa semirígida de llana de roca de 36 a 40 kg/m3 i 40 mm de gruix, tipus Rock Calm de Rockwool o equivalent, i banda acústica autoadhesiva.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</si>
  <si>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01.05.01.015</t>
  </si>
  <si>
    <t>Di 159F - Envà de guix laminat (12,5F+12,5F)+48c/40+(12,5)+48c/40+(12,5F+12,5F) AA EI-120, amb doble entramat de perfils de planxa d'acer galvanitzat de 48 mm d'amplària col·locats cada 40 cm, amb una placa de 12,5 entre la doble perfileria i dues plaques foc de 12,5 mm de gruix per cada costat d'envà, amb encintat i emmassillat de juntes, inclòs doble aïllament interior amb placa semirígida de llana de roca de 46 a 55 kg/m3 i 45 mm de gruix, tipus Rock Calm de Rockwool o equivalent, i banda acústica autoadhesiva. Amb classificació del foc certificada EI-120.
Els envans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</si>
  <si>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01.05.01.016</t>
  </si>
  <si>
    <t>Tr 041 - Extradossat de guix laminat 16c/40+(12,5+12,5), amb entramat de perfils de planxa d'acer galvanitzat en omega de 16 mm d'amplada col.locats cada 40 cm i dues plaques de 12,5 mm de gruix, amb encintat i emmassillat de juntes.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</si>
  <si>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***Tr 041***</t>
  </si>
  <si>
    <t>***MuCe 222***</t>
  </si>
  <si>
    <t>01.05.01.017</t>
  </si>
  <si>
    <t>Tr 073 - Extradossat de guix laminat 48c/40+(12,5+12,5) A, amb entramat de perfils de planxa d'acer galvanitzat de 48 mm d'amplària col·locats cada 40 cm i dues plaques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</si>
  <si>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01.05.01.018</t>
  </si>
  <si>
    <t>Tr 073H - Extradossat de guix laminat 48c/40+(12,5H+12,5H) A, amb entramat de perfils de planxa d'acer galvanitzat de 48 mm d'amplària col·locats cada 40 cm i dues plaques hidròfugues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</si>
  <si>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01.05.01.019</t>
  </si>
  <si>
    <t>Tr 073F - Extradossat de guix laminat 48c/40+(12,5F+12,5F) A, amb entramat de perfils de planxa d'acer galvanitzat de 48 mm d'amplària col·locats cada 40 cm i dues plaques foc de 12,5 mm de gruix, amb encintat i emmassillat de juntes, inclòs aïllament interior amb placa semirígida de llana de roca de 36 a 40 kg/m3 i 40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</si>
  <si>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01.05.01.020</t>
  </si>
  <si>
    <t>Tr 095R - Extradossat de guix laminat 70Hc/40+(12,5+12,5) A, amb entramat refoçat en H, de perfils de planxa d'acer galvanitzat de 70 mm d'amplària col·locats cada 40 cm i dues plaques de 12,5 mm de gruix, amb encintat i emmassillat de juntes, inclòs aïllament interior amb  placa semirígida de llana de roca de 36 a 40 kg/m3 i 60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</si>
  <si>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01.05.01.021</t>
  </si>
  <si>
    <t>Tr 095RH - Extradossat de guix laminat 70Hc/40+(12,5H+12,5H) A, amb entramat reforçat en H, de perfils de planxa d'acer galvanitzat de 70 mm d'amplària col·locats cada 40 cm i dues plaques hidròfugues de 12,5 mm de gruix, amb encintat i emmassillat de juntes, inclòs aïllament interior amb placa semirígida de llana de roca de 36 a 40 kg/m3 i 60 mm de gruix i banda acústica autoadhesiva.
Els extradossats inclouen la part proporcional de reforços necessaris per al posterior ancoratge y suport d'elements diversos (sanitaris, barres per a PMR, equipament, mobiliari fix, baranes i passamans, extintors i BIES, etc), no contemplats específicament en altres partides.
Tipus Knauf o equivalent.</t>
  </si>
  <si>
    <t>01.05.01.022</t>
  </si>
  <si>
    <t>01.05.01.023</t>
  </si>
  <si>
    <t>MuVi UG - Paret vidre perfilat en forma d'U, recta i peces en posició vertical en pinta, amb vidre perfilat en U de 262 mm d'amplària, 41 mm d'ala, 6 mm de gruix i de 2500 a 3500 mm de llargària. Inclosa part proporcional de perfils de suport, col·locació, entrega i remat,, d'acord amb detalls i especificacions de projecte.
Tipus U-Glass o equivalent.</t>
  </si>
  <si>
    <t>01.05.02.001</t>
  </si>
  <si>
    <t>00.D06 Zona disp. metadona</t>
  </si>
  <si>
    <t>01.G05 Despatx infermeria</t>
  </si>
  <si>
    <t>03.H04.2 Sala taller 02 (10pax)</t>
  </si>
  <si>
    <t>01.05.02.002</t>
  </si>
  <si>
    <t>00.B03 Manteniment (taller + magatzem)</t>
  </si>
  <si>
    <t>00.B06 Sala descans professionals + office</t>
  </si>
  <si>
    <t>00.B07 Sala reunions gran (40pax)</t>
  </si>
  <si>
    <t>00.D03.1 Despatx urgències</t>
  </si>
  <si>
    <t>00.D03.2 Despatx atenció directa</t>
  </si>
  <si>
    <t>00.D03.3 Despatx 4</t>
  </si>
  <si>
    <t>00.D04 Sala de grups (15pax)</t>
  </si>
  <si>
    <t>00.D05 Despatx infermeria</t>
  </si>
  <si>
    <t>01.E01 Sala de treball + reunions (6pax)</t>
  </si>
  <si>
    <t>01.E02 Sala descans per usuaris (TV)</t>
  </si>
  <si>
    <t>01.E03.1 Despatx 1</t>
  </si>
  <si>
    <t>01.E03.2 Despatx 2</t>
  </si>
  <si>
    <t>01.E03.3 Despatx 3</t>
  </si>
  <si>
    <t>01.E04.1 Sala polivalent 1 (20pax)</t>
  </si>
  <si>
    <t>01.E04.2 Sala polivalent 2 (15pax)</t>
  </si>
  <si>
    <t>01.E04.3 Sala polivalent 3 (20pax)</t>
  </si>
  <si>
    <t>01.G03.1 Despatx 1</t>
  </si>
  <si>
    <t>01.G03.10 Despatx 10</t>
  </si>
  <si>
    <t>01.G03.11 Despatx 11</t>
  </si>
  <si>
    <t>01.G03.12 Despatx 12</t>
  </si>
  <si>
    <t>01.G03.13 Despatx 13</t>
  </si>
  <si>
    <t>01.G03.2 Despatx 2</t>
  </si>
  <si>
    <t>01.G03.3 Despatx 3</t>
  </si>
  <si>
    <t>01.G03.4 Despatx 4</t>
  </si>
  <si>
    <t>01.G03.5 Despatx 5</t>
  </si>
  <si>
    <t>01.G03.6 Despatx 6</t>
  </si>
  <si>
    <t>01.G03.7 Despatx 7</t>
  </si>
  <si>
    <t>01.G03.8 Despatx 8</t>
  </si>
  <si>
    <t>01.G03.9 Despatx 9</t>
  </si>
  <si>
    <t>01.G08 Sala treball (4pax)</t>
  </si>
  <si>
    <t>03.H04.02 Sala taller 02 (10pax)</t>
  </si>
  <si>
    <t>02.F03.1 Despatx 1</t>
  </si>
  <si>
    <t>02.F03.10 Despatx 10</t>
  </si>
  <si>
    <t>02.F03.11 Despatx 11</t>
  </si>
  <si>
    <t>02.F03.12 Despatx 12</t>
  </si>
  <si>
    <t>02.F03.13 Despatx 13</t>
  </si>
  <si>
    <t>02.F03.14 Despatx 14</t>
  </si>
  <si>
    <t>02.F03.15 Despatx 15</t>
  </si>
  <si>
    <t>02.F03.16 Despatx 16</t>
  </si>
  <si>
    <t>02.F03.2 Despatx 2</t>
  </si>
  <si>
    <t>02.F03.3 Despatx 3</t>
  </si>
  <si>
    <t>02.F03.4 Despatx 4</t>
  </si>
  <si>
    <t>02.F03.5 Despatx 5</t>
  </si>
  <si>
    <t>02.F03.6 Despatx 6</t>
  </si>
  <si>
    <t>02.F03.7 Despatx 7</t>
  </si>
  <si>
    <t>02.F03.8 Despatx 8</t>
  </si>
  <si>
    <t>02.F03.9 Despatx 9</t>
  </si>
  <si>
    <t>02.F05.1 Despatx infermeria 1</t>
  </si>
  <si>
    <t>02.F05.2 Despatx infermeria 2</t>
  </si>
  <si>
    <t>02.F05.3 Despatx infermeria 3</t>
  </si>
  <si>
    <t>02.F05.4 Despatx infermeria 4</t>
  </si>
  <si>
    <t>02.F05.5 Despatx infermeria 5</t>
  </si>
  <si>
    <t>02.F06 Despatx coordinació + sala reunions</t>
  </si>
  <si>
    <t>02.F07 Despatx polivalent</t>
  </si>
  <si>
    <t>02.F08 Sala de treball FACT (8pax)</t>
  </si>
  <si>
    <t>02.F09 Sala treball DOMI (5pax)</t>
  </si>
  <si>
    <t>02.F10 Administració amb arxiu (2pax)</t>
  </si>
  <si>
    <t>03.H01 Punt Atenció usuari</t>
  </si>
  <si>
    <t>03.H03.1 Despatx 1</t>
  </si>
  <si>
    <t>03.H03.2 Despatx 2</t>
  </si>
  <si>
    <t>03.H03.3 Despatx 3</t>
  </si>
  <si>
    <t>03.H03.4 Despatx 4</t>
  </si>
  <si>
    <t>03.H03.5 Despatx 5</t>
  </si>
  <si>
    <t>03.H03.6 Despatx 6</t>
  </si>
  <si>
    <t>03.H05 Despatx infermeria</t>
  </si>
  <si>
    <t>03.H06 Menjador (15pax)</t>
  </si>
  <si>
    <t>03.H08 Sala treball (8 PAX) + taquilles</t>
  </si>
  <si>
    <t>03.I03.1 Despatx de visites 1</t>
  </si>
  <si>
    <t>03.I03.2 Despatx de visites 2</t>
  </si>
  <si>
    <t>03.I03.3 Despatx de visites 3</t>
  </si>
  <si>
    <t>03.I03.4 Despatx de visites 4</t>
  </si>
  <si>
    <t>03.I04 Sala de grups (30pax)</t>
  </si>
  <si>
    <t>03.I05 Despatx infermeria</t>
  </si>
  <si>
    <t>03.I06 Menjador (20pax)</t>
  </si>
  <si>
    <t>03.I07 Office regeneració</t>
  </si>
  <si>
    <t>03.I08 Aula (12pax)</t>
  </si>
  <si>
    <t>03.I10 Sala de treball equips HDIJ (3pax) + PASE (4pax)</t>
  </si>
  <si>
    <t>01.05.02.003</t>
  </si>
  <si>
    <t>PLANTA BAIXA***</t>
  </si>
  <si>
    <t>00.A02 Vestíbul</t>
  </si>
  <si>
    <t>01.05.02.004</t>
  </si>
  <si>
    <t>Cr 02 - Cel ras registrable suspès, de 120x60 cm i 35 cm de gruix, format per panells lleugers de llana de fusta mineralitzada, coberta amb argamassa de ciment i calç blanca i col·locat amb perfileria oculta. 
Prestacions acústiques: 0,45 (MH) a 0,70 (H)
B-s1,d0 segons informe d'assaig RA11-0400
Resistència mecànica (segons la norma EN 13964):
Clase C / 30N / m2 per assaig de protecció contra errors
Clase C = 30 °C – 95 % HR
Prestacions tèrmiques: certificats ACERMI n° 03/007/292 i n° 10/007/628
Inclosa la formació d'obertures per a focus, tires led, pantalles, carrils d'aire condicionat, difusors, reixes, etc.
Sistema Fibralith gamma Organic, de Knauf o equivalent. Color a escollir per la DF sobre mostres.</t>
  </si>
  <si>
    <t>00.A00 Circulació</t>
  </si>
  <si>
    <t>00.A01 Punt atenció usuari</t>
  </si>
  <si>
    <t>00.B00 Circulació espais comuns professionals</t>
  </si>
  <si>
    <t>00.C01 Espai reserva</t>
  </si>
  <si>
    <t>00.D01 Punt atenció usuari</t>
  </si>
  <si>
    <t>00.D03.2 Despatx atenció directe</t>
  </si>
  <si>
    <t>01.A01 Vestíbul de planta</t>
  </si>
  <si>
    <t>01.G00 Circulació CSMIJ</t>
  </si>
  <si>
    <t>01.G01 Punt atenció usuari (2pax)</t>
  </si>
  <si>
    <t>02.A01 Vestíbul de planta</t>
  </si>
  <si>
    <t>02.F00 Circulació CSMA</t>
  </si>
  <si>
    <t>02.F02 Sala espera</t>
  </si>
  <si>
    <t>03.A01 Vestíbul de planta</t>
  </si>
  <si>
    <t>03.H00 Circulació HDA</t>
  </si>
  <si>
    <t>03.I02 Sala multisensorial</t>
  </si>
  <si>
    <t>01.05.02.005</t>
  </si>
  <si>
    <t>00.A03 WC usuaris</t>
  </si>
  <si>
    <t>00.B01 WC professionals</t>
  </si>
  <si>
    <t>00.B02 Neteja</t>
  </si>
  <si>
    <t>00.B04 Residus general</t>
  </si>
  <si>
    <t>00.B08.1 Vestuari I</t>
  </si>
  <si>
    <t>00.B08.2 Vestuari ll</t>
  </si>
  <si>
    <t>00.B09 Llenceria</t>
  </si>
  <si>
    <t>00.D06 Zona disp. Metadona</t>
  </si>
  <si>
    <t>00.D07 Bany personal</t>
  </si>
  <si>
    <t>01.A02 WC usuaris</t>
  </si>
  <si>
    <t>01.B01 WC professionals</t>
  </si>
  <si>
    <t>01.B02 Neteja amb abocador</t>
  </si>
  <si>
    <t>01.B03 Sala tècnica</t>
  </si>
  <si>
    <t>01.B04 Residus I</t>
  </si>
  <si>
    <t>01.E05 WC professionals</t>
  </si>
  <si>
    <t>01.E06 WC usuaris adaptat + dutxa</t>
  </si>
  <si>
    <t>01.E07 Magatzem</t>
  </si>
  <si>
    <t>01.G07 Arxiu</t>
  </si>
  <si>
    <t>01.G09 WC usuaris</t>
  </si>
  <si>
    <t>01.G10 Magatzem</t>
  </si>
  <si>
    <t>02.A02 WC usuaris</t>
  </si>
  <si>
    <t>02.B01 WC professionals</t>
  </si>
  <si>
    <t>02.B02 Neteja amb abocador</t>
  </si>
  <si>
    <t>02.B03 Sala tècnica</t>
  </si>
  <si>
    <t>02.B04.1 Residus I</t>
  </si>
  <si>
    <t>02.B04.2 Reprografia</t>
  </si>
  <si>
    <t>02.F11.1 WC usuaris I</t>
  </si>
  <si>
    <t>02.F11.2 WC professionals CSMA</t>
  </si>
  <si>
    <t>02.F12 Magatzem</t>
  </si>
  <si>
    <t>03.A02 WC professionals II</t>
  </si>
  <si>
    <t>03.B01 WC professionals</t>
  </si>
  <si>
    <t>03.B02 Neteja amb abocador</t>
  </si>
  <si>
    <t>03.B03 Sala tècnica</t>
  </si>
  <si>
    <t>03.B04 Residus I</t>
  </si>
  <si>
    <t>03.B05 Magatzem de planta</t>
  </si>
  <si>
    <t>03.H07 Office (regeneració)</t>
  </si>
  <si>
    <t>03.H09 WC usuaris</t>
  </si>
  <si>
    <t>03.I11 WC usuaris</t>
  </si>
  <si>
    <t>03.I12 Magatzem</t>
  </si>
  <si>
    <t>01.05.02.006</t>
  </si>
  <si>
    <t>Cr 04 - Panell compacte semirígid de llana de vidre, de 50 mm de gruix per a absorció acústica i aïllament, protegit per la cara vista amb teixit de fibra de vidre altament resistent a l'abrasió i al punxonament. Reacció al foc A2-s1,d0. Col·locació amb cola de contacte i/o tacs bolet de fixació amb espiga. Parts vistes de llana de vidre rematades amb perfils específics i col·locació de cinta negra a les unions d'alumini per evitar despreniments de fibres. 
Inclosa execució d'angles i pas d'instal·lacions, formació de buits per a ubicació d'elements d'instal·lacions (detectors, lluminàries, etc), segons plànols, elements d'ancoratge i fixació, acabat de juntes, part proporcional de peces especials, remats, etc.
Tipus TECH Slab 3.0 G1 d'Isover (PANELL NETO), o equivalent.</t>
  </si>
  <si>
    <t>01.05.02.007</t>
  </si>
  <si>
    <t>Cr 05 - Cel ras de plaques de ciment de 12,5/13 mm de gruix amb perfileria de planxa d'acer galvanitzada oculta i suspensió autoanivelladora de barra roscada fixada al sostre amb tacs, encintat i emmassillat de juntes. Inclosa la formació d'obertures per a focus, tires led, pantalles, carrils d'aire condicionat, difusors, reixes, etc.
Tipus Aquapanel Outdoor de Knauf o equivalent.</t>
  </si>
  <si>
    <t>01.05.02.008</t>
  </si>
  <si>
    <t>Cr 06 - Cel ras acústic, no registrable, de plaques perforades de guix laminat de 12,5/13 mm de gruix amb perfileria de planxa d'acer galvanitzada oculta i suspensió autoanivelladora de barra roscada fixada al sostre amb tacs, encintat i emmassillat de juntes. Inclou la formació d'obertures per a focus, pantalles, carrils d'aire, difussors, etc.
Tipus Knauf Akustic perfil ocult amb efecte Cleaneo, amb perforaciones circulars rectilinies 8/18 i vel acústic negre, o equivalent.</t>
  </si>
  <si>
    <t>01.G06 Sala calma</t>
  </si>
  <si>
    <t>03.I01 Sala calma</t>
  </si>
  <si>
    <t>01.05.02.009</t>
  </si>
  <si>
    <t>Re 01 - Registre de 60x60 cm, per a integrar en cel ras de plaques de guix laminat amb perfileria oculta. Inclosos elements de subjecció, muntatge i remat per a la seva correcta col·locació.
Tipus Knauf Revo Linie o equivalent.</t>
  </si>
  <si>
    <t>01.05.02.010</t>
  </si>
  <si>
    <t>Pintat de paraments horitzontals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blanc a confirmar per la DF.</t>
  </si>
  <si>
    <t>Cr 01 Cel ras guix laminat</t>
  </si>
  <si>
    <t>Cr 01 Faixa guix laminat</t>
  </si>
  <si>
    <t>Cn* Canvi de nivell guix laminat</t>
  </si>
  <si>
    <t>Cr 05 Cel ras placa ciment</t>
  </si>
  <si>
    <t>Cr 06 Cel ras guix laminat acústic</t>
  </si>
  <si>
    <t>01.05.02.011</t>
  </si>
  <si>
    <t>Pintat de forjat i franja superior perimetral de paraments verticals,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fosc a definir per la DF sobre mostres.</t>
  </si>
  <si>
    <t>01.G02.2 Sala espera</t>
  </si>
  <si>
    <t>03.H02 Sala espera + Admissions</t>
  </si>
  <si>
    <t>01.05.03.001</t>
  </si>
  <si>
    <t>FiFu PI01 - Porta batent, de mesures totals aproximades 70x210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</si>
  <si>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01.05.03.002</t>
  </si>
  <si>
    <t>FiFu PI02 - Porta batent, de mesures totals aproximades 80x210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</si>
  <si>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01.05.03.003</t>
  </si>
  <si>
    <t>FiFu PI03 - Porta batent, de mesures totals aproximades 90x210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</si>
  <si>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01.05.03.004</t>
  </si>
  <si>
    <t>FiFu PI04 - Porta batent enrasada, de mesures totals aproximades 80x210 cm (amplada de pas lliure) i revestiment lateral i superior associat, completa, formada per:
- premarc de tub d'acer galvanitzat 70.40.2 mm, a base de muntants i travesser superior, inclosa part proporcional de soldadures, fixacions i ancoratges
- marc de tauler MDF contraxapat, amb acabat igual a la fulla
- porta tècnica fabricada amb ànima de poliestilè d'alta densitat, amb acabat laminat alta pressió (HPL) de 3 mm, amb bastidor perimetral en compacte fenòlic
- pany d'embotir segons norma DIN 18251 per bombí amb clau (segons Pla de mestrejament del Centre), condemna bloqueig/desbloqueig o de pas i joc de manetes amb manetes en ''U'' amb placa quadrada d'acer inoxidable i unides mitjançant cargols passants segons norma DIN 18254
- Revestiment de compacte fenòlic de 8 mm d'espessor, per a enrasar amb resta de conjunt de la porta, fixat mitjançant rastrells d'alumini i pinces, amb comportament al foc B-s1, d0. Una peça de 400x2500 mm i una de 970x300 mm, segons especejat definit en projecte 
Inclosos perfils de reforç i/o subjeccióde marcs, elements necessaris de muntatge, entrega i remat, ferratges de penjar i tancar, mestrejat de bombins, manubris, topalls, airejadors, etc, completa, d'acord amb esquemes, detalls i especificacions de projecte.
Model Rapid-Ras amb fulla Sandwich Plus de Rapid Doors o equivalent. Color llis o imitació fusta a escollir per la DF sobre mostres.</t>
  </si>
  <si>
    <t>01.05.03.005</t>
  </si>
  <si>
    <t>FiFu PAB - Porta batent antibloqueig, amb obertura primària de fulla de 80x210 cm i obertura secundària de 100x210 cm, de mesures totals aproximades (80+20)x210 cm (amplada de pas lliure de 100 cm) i revestiment superior associat, completa, formada per:
- premarc de tub d'acer galvanitzat 70.40.2 mm, a base de muntants i travesser superior, inclosa part proporcional de soldadures, fixacions i ancoratges
- marc de tauler MDF contraxapat, amb acabat igual a la fulla
- porta tècnica fabricada amb ànima de poliestilè d'alta densitat, amb acabat laminat alta pressió (HPL) de 3 mm, amb bastidor perimetral en compacte fenòlic
- pany d'embotir segons norma DIN 18251 per bombí amb clau (segons Pla de mestrejament del Centre), condemna bloqueig/desbloqueig o de pas i joc de manetes amb manetes en ''U'' amb placa quadrada d'acer inoxidable i unides mitjançant cargols passants segons norma DIN 18254
- Revestiment de compacte fenòlic de 8 mm d'espessor, per a enrasar amb resta de conjunt de la porta, fixat mitjançant rastrells d'alumini i pinces, amb comportament al foc B-s1, d0. Una peça de 1170x300 mm, segons especejat definit en projecte 
Inclosos perfils de reforç i/o subjeccióde marcs, elements necessaris de muntatge, entrega i remat, ferratges de penjar i tancar, mestrejat de bombins, manubris, topalls, airejadors, etc, completa, d'acord amb esquemes, detalls i especificacions de projecte.
Model Antibarricada amb fulla Sandwich Plus de Rapid Doors o equivalent. Color llis o imitació fusta a escollir per la DF sobre mostres.</t>
  </si>
  <si>
    <t>01.05.03.006</t>
  </si>
  <si>
    <t>FiFu PI05F - Porta batent EI260-C5, de mesures totals aproximades 70x210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</si>
  <si>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01.05.03.007</t>
  </si>
  <si>
    <t>FiFu PI06F - Porta batent EI260-C5, de mesures totals aproximades 80x210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</si>
  <si>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01.05.03.008</t>
  </si>
  <si>
    <t>FiFu PI07F - Porta batent EI260-C5, de mesures totals aproximades 90x210 cm (amplada de pas lliure), completa, formada per:
- premarc de tub d'acer galvanitzat 70.40.2 mm, a base de muntants i travesser superior, inclosa part proporcional de soldadures, fixacions i ancoratges
- marc de tauler MDF contraxapat, amb acabat igual a la fulla
- porta tècnica fabricada amb ànima de doble tauler aglomerat alleugerit i llana de roca d'alta densitat, amb acabat laminat alta pressió (HPL) de 3 mm, amb bastidor perimetral de fusta de faig tractada i guillotina inferior
- tancaportes encaixat dins la fulla de la porta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</si>
  <si>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01.05.03.009</t>
  </si>
  <si>
    <t>FiFu PD01 - Porta de dues fulles batents, de mesures totals aproximades (90+30)x210 cm (amplada de pas lliure 120 cm), completa, formada per:
- premarc de tub d'acer galvanitzat 70.40.2 mm, a base de muntants i travesser superior, inclosa part proporcional de soldadures, fixacions i ancoratges
- marc de tauler MDF contraxapat, amb acabat igual a la fulla
- fulles per a porta tècnica fabricada amb ànima de doble tauler aglomerat alleugerit i llana de roca d'alta densitat, amb acabat laminat alta pressió (HPL) de 3 mm, amb bastidor perimetral de fusta de faig tractada i guillotina inferior
- pany d'embotir segons norma DIN 18251 per bombí amb clau (segons Pla de mestrejament del Centre), condemna bloqueig/desbloqueig o de pas i joc de manetes amb manetes en ''U'' amb placa quadrada d'acer inoxidable i unides mitjançant cargols passants segons norma DIN 18254
Inclosos perfils de reforç i/o subjeccióde marcs, elements necessaris de muntatge, entrega i remat, ferratges de penjar i tancar, mestrejat de bombins, manubris, topalls, airejadors, etc, completa, d'acord amb esquemes, detalls i especificacions de projecte.
Model Tecnic-3 solapada acústica 30 db de Rapid Doors o equivalent. Color llis o imitació fusta a escollir per la DF sobre mostres.</t>
  </si>
  <si>
    <t>01.05.03.010</t>
  </si>
  <si>
    <t>FiFu PD02F - Porta de dues fulles batents desiguals EI260-C5, de mesures totals aproximades (90+40)x210 cm (amplada de pas lliure de 130 cm), completa, formada per:
- premarc de tub d'acer galvanitzat 70.40.2 mm, a base de muntants i travesser superior, inclosa part proporcional de soldadures, fixacions i ancoratges
- marc de tauler MDF contraxapat, amb acabat igual a la fulla
- fulles per a porta tècnica fabricada amb ànima de doble tauler aglomerat alleugerit i llana de roca d'alta densitat, amb acabat laminat alta pressió (HPL) de 3 mm, amb bastidor perimetral de fusta de faig tractada i guillotina inferior
- tancaportes i selector de fulles integrats a la pròpia porta
- retenidor electromagnètic per a porta tallafocs de fulles batents, amb polsador de desbloqueig, força de retenció de 545 N, 24 V c.c. de tensió d'alimentació, amb placa ferromagnètica articulada, segons la norma UNE-EN 1155, per a col·locació mural
- juntes intumescents, guillotina a la part inferior de la porta i ferratges d'acer inoxidable amb quatre perns RF
- pany d'embotir segons norma DIN 18251 per bombí amb clau (segons Pla de mestrejament del Centre), condemna bloqueig/desbloqueig o de pas i joc de manetes amb manetes en ''U'' amb placa quadrada d'acer inoxidable i unides mitjançant cargols passants segons norma DIN 18254
- mecanisme antipànic per a porta d'evacuació de 2 fulles, amb sistema d'accionament per pressió, amb 3 punts de tancament, per a mecanisme ocult, homologat segons UNE-EN 1125
- espiell de vidre laminat transparent EI2 60, amb un gruix de 25 mm, de mesures totals 40x40 cm i cèrcols col·locats amb cargols laterals. Acabat dels cèrcols amb pintura, del mateix color que la porta
Inclosos perfils de reforç i/o subjeccióde marcs, elements necessaris de muntatge, entrega i remat, ferratges de penjar i tancar, mestrejat de bombins, manubris, topalls, airejadors, etc, completa, d'acord amb esquemes, detalls i especificacions de projecte.
Block de porta EI260-C5 i acústica 30 db de Rapid Doors o equivalent. Color llis o imitació fusta a escollir per la DF sobre mostres.</t>
  </si>
  <si>
    <t>01.05.03.011</t>
  </si>
  <si>
    <t>FiFu PC01 - Porta d'una fulla corredissa, de mesures totals aproximades 90x210 cm (amplada lliure de pas), completa, formada per:
- estructura per a porta corredissa encastada en envà, tipus Eclisse Syntesis o equivalent, per contramarc de guix laminat, sistema reforçat
- fulla tipus sandwich de 43 mm de gruix, amb bastidor perimetral de compacte fenòlic de 10 mm de gruix sobre fusta dura de 27x33 mm, ànima d'aglomerat alleugerit o poliestirè extrusionat i cares acabades amb tauler de 7 mm de gruix revestit amb HPL de 1 mm i cantells verticals protegits amb PVC del mateix color que la fulla. Acabat color a escollir per la DF sobre mostres.
Inclosos perfils de reforç i/o subjeccióde marcs, elements necessaris de muntatge, entrega i remat, ferratges de penjar i tancar, mestrejat de bombins, guies, manubris, topalls, airejadors, etc, completa, d'acord amb esquemes, detalls i especificacions de projecte.</t>
  </si>
  <si>
    <t>01.05.03.012</t>
  </si>
  <si>
    <t>FiHPL PM01 - Conjunt de quatre cabines de banys, a base de taulers de resines fenòliques HPL de 13 mm de gruix i 200 cm d'alçada, treballats a taller, amb acabat de color per les dues cares, format per:
- frontal amb quatre portes batents i elements fixs laterals
- quatre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</si>
  <si>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01.05.03.013</t>
  </si>
  <si>
    <t>FiHPL PM02 - Conjunt de tres cabines de banys, a base de taulers de resines fenòliques HPL de 13 mm de gruix i 200 cm d'alçada, treballats a taller, amb acabat de color per les dues cares, format per:
- frontal amb tres portes batents i elements fixs laterals
- dos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</si>
  <si>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01.05.03.014</t>
  </si>
  <si>
    <t>FiHPL PM03 - Conjunt de dues cabines de banys, a base de taulers de resines fenòliques HPL de 13 mm de gruix i 200 cm d'alçada, treballats a taller, amb acabat de color per les dues cares, format per:
- frontal amb dues portes batents i elements fixs laterals
- un panell fix per a divisòria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</si>
  <si>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01.05.03.015</t>
  </si>
  <si>
    <t>FiHPL PM04 - Conjunt de dues cabines de banys, a base de taulers de resines fenòliques HPL de 13 mm de gruix i 200 cm d'alçada, treballats a taller, amb acabat de color per les dues cares, format per:
- frontal amb una porta batent i elements fixs laterals
- frontal amb una porta corredissa i elements fixs laterals
- un panell fix per a divisòria entre espais 
- ferratges necessaris d'acer inoxidable, que inclouen perfils U o L per a fixació a paret o mampara, peus regulables de 15 cm d'altura i tres frontisses o guia, un tirador, un pany amb indicació exterior per porta (ocupat/lliure) i un penjador/topall per porta
D'acord amb detalls i prescripcions de projecte.
Color a escollir per la DF sobre mostres.</t>
  </si>
  <si>
    <t>01.05.03.016</t>
  </si>
  <si>
    <t>FiHPL PM05 - Conjunt de dues cabines de banys, a base de taulers de resines fenòliques HPL de 13 mm de gruix i 200 cm d'alçada, treballats a taller, amb acabat de color per les dues cares, format per:
- frontal amb dues portes batents i elements fixs laterals
- un panell fix per a divisòria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</si>
  <si>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01.05.03.017</t>
  </si>
  <si>
    <t>FiHPL PM06 - Conjunt de tres cabines de banys, a base de taulers de resines fenòliques HPL de 13 mm de gruix i 200 cm d'alçada, treballats a taller, amb acabat de color per les dues cares, format per:
- frontal amb dues portes batents i elements fixs laterals
- frontal amb una porta corredissa i elements fixs laterals
- dos panelsl fixs per a divisòries entre espais 
- ferratges necessaris d'acer inoxidable, que inclouen perfils U o L per a fixació a paret o mampara, peus regulables de 15 cm d'altura i tres frontisses o guia, un tirador, un pany amb indicació exterior per porta (ocupat/lliure) i un penjador/topall per porta
D'acord amb detalls i prescripcions de projecte.
Color a escollir per la DF sobre mostres.</t>
  </si>
  <si>
    <t>01.05.03.018</t>
  </si>
  <si>
    <t>FiHPL PM07 - Conjunt de quatre cabines de banys, a base de taulers de resines fenòliques HPL de 13 mm de gruix i 200 cm d'alçada, treballats a taller, amb acabat de color per les dues cares, format per:
- frontal amb dues portes batents i elements fixs laterals
- dos panells fixs per a divisòries entre espais 
- ferratges necessaris d'acer inoxidable, que inclouen perfils U o L per a fixació a paret o mampara, peus regulables de 15 cm d'altura i tres frontisses, un tirador, un pany amb indicació exterior per porta (ocupat/lliure) i un penjador/topall per porta
D'acord amb detalls i prescripcions de projecte.
Color a escollir per la DF sobre mostres.</t>
  </si>
  <si>
    <t>01.05.03.019</t>
  </si>
  <si>
    <t>FiRe 01 - Registre d'una fulla batent, per a habilitació d'armari per a extintor o instal·lacions diverses, enrasat amb parament associat, de mesures totals aproximades 30x210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tipus toca-toca en registres per a extintors o pany amb clau segons Pla de mestrejament del Centre en resta de casos
Inclosos perfils de reforç i/o subjecció de marcs, elements necessaris de muntatge, entrega i remat, tapetes, frontisses, mestrejat de bombins, manubris, topalls, etc, complet, d'acord amb esquemes, detalls i especificacions de projecte.
Color a escollir per la DF sobre mostres.</t>
  </si>
  <si>
    <t>01.05.03.020</t>
  </si>
  <si>
    <t>FiRe 02 - Registre d'una fulla batent, per a habilitació d'armari per a BIE o instal·lacions diverses, enrasat amb parament associat, de mesures totals aproximades 60x210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tipus toca-toca en registres per a BIE o pany amb clau segons Pla de mestrejament del Centre en resta de casos
Inclosos perfils de reforç i/o subjecció de marcs, elements necessaris de muntatge, entrega i remat, tapetes, frontisses, mestrejat de bombins, manubris, topalls, etc, complet, d'acord amb esquemes, detalls i especificacions de projecte.
Color a escollir per la DF sobre mostres.</t>
  </si>
  <si>
    <t>01.05.03.021</t>
  </si>
  <si>
    <t>FiRe 03 - Registre de dues fulles batents, per a habilitació d'armari per a QE, enrasat amb parament associat, de mesures totals aproximades 120x210 cm, complet, format per:
- bastiment de base de fusta de pi
- marc de fusta de pi i bastidor de tauler contraxapat
- fulla batent enrasada, amb bastidor perimetral de compacte fenòlic de 10 mm de gruix sobre fusta dura de 27x33 mm, acabat de superfícies amb tauler de 7 mm de gruix revestit amb HPL de 0,8 mm i cantejat amb PVC del mateix color
- sistema d'obertura amb tirador escamotejable i pany amb clau segons Pla de mestrejament del Centre
Inclosos perfils de reforç i/o subjecció de marcs, elements necessaris de muntatge, entrega i remat, tapetes, frontisses, mestrejat de bombins, manubris, topalls, etc, complet, d'acord amb esquemes, detalls i especificacions de projecte.
Color a escollir per la DF sobre mostres.</t>
  </si>
  <si>
    <t>01.05.03.022</t>
  </si>
  <si>
    <t>FiVi PI01 - Porta d'una fulla batent, de mesures totals aproximades 80x210 cm (amplada de pas lliure),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vinil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</si>
  <si>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01.05.03.023</t>
  </si>
  <si>
    <t>FiVi PI02 - Porta d'una fulla batent, de mesures totals aproximades 90x210 cm (amplada de pas lliure),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vinil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</si>
  <si>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01.05.03.024</t>
  </si>
  <si>
    <t>FiVi FM01 - Conjunt de porta d'una fulla batent i fix lateral, de mesures totals aproximades (90+53)x240 cm (amplada de pas lliure 90 cm), completa,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</si>
  <si>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01.05.03.025</t>
  </si>
  <si>
    <t>FiVi FM02 - Conjunt de porta d'una fulla batent i fix lateral, de mesures totals aproximades (80+327)x240 cm (amplada de pas lliure 80 cm), completa,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</si>
  <si>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01.05.03.026</t>
  </si>
  <si>
    <t>FiVi FM03 - Conjunt de porta d'una fulla batent i fix lateral, de mesures totals aproximades (80+398)x240 cm (amplada de pas lliure 80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</si>
  <si>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01.05.03.027</t>
  </si>
  <si>
    <t>FiVi FM04 - Conjunt de finestra d'una fulla batent, fix inferior i fix lateral, de mesures totals aproximades 228x240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</si>
  <si>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01.05.03.028</t>
  </si>
  <si>
    <t>FiVi FM05 - Conjunt de dues finestres d'una fulla batent, fixs inferiors i fixs laterals, de mesures totals aproximades 615x240 cm, complet, format per:
- premarc de tub d'acer galvanitzat 70.40.2 mm, a base de muntants i travesser superior, inclosa part proporcional de soldadures, fixacions i ancoratges
- marc d'alumini lacat, color Ral a escollir per la DF
- tapetes, emmarcat, remats i segellats, d'alumini lacat igual que la fusteria
- fulla batent de vidre securitzat transparent de 10 mm
- fulla fixa de vidre laminat 5+5 mm amb butiral transparent
- vinils amb disseny i color a escollir per la DF sobre mostres
Inclosos perfils de reforç i/o subjecció de marcs, elements necessaris de muntatge, entrega i remat, ferratges de penjar i tancar, mestrejat de bombins, manubris, topalls, etc, completa, d'acord amb esquemes, detalls i especificacions de projecte.</t>
  </si>
  <si>
    <t>01.05.03.029</t>
  </si>
  <si>
    <t>FiVi FC01 - Finestra interior amb una fulla fixa superior i una fulla practicable inferior tipus guillotina, de mesures totals aproximades 80x(50+50) cm, completa, formada per:
- premarc de tub d'acer galvanitzat 70.40.2 mm, a base de muntants i travessers superior i inferior, inclosa part proporcional de soldadures, fixacions i ancoratges
- marc d'alumini lacat, color Ral a escollir per la DF
- tapetes, emmarcat, remats i segellats, d'alumini lacat igual que la fusteria
- fulla de vidre laminat 5+5 mm amb butiral transparent
Inclosos perfils de reforç i/o subjecció de marcs, elements necessaris de muntatge, entrega i remat, ferratges de penjar i tancar, mestrejat de bombins, manubris, topalls, airejadors, etc, completa, d'acord amb esquemes, detalls i especificacions de projecte.</t>
  </si>
  <si>
    <t>01.05.03.030</t>
  </si>
  <si>
    <t>FiVi FF01U - Fulla fixa amb marc d'alumini i vidre unidireccional, de mesures totals aproximades 80x100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Inclosos perfils de reforç i/o subjecció de marcs, elements necessaris de muntatge, entrega i remat, ferratges de penjar i tancar, mestrejat de bombins, manubris, topalls, airejadors, etc, completa, d'acord amb esquemes, detalls i especificacions de projecte.</t>
  </si>
  <si>
    <t>01.05.03.031</t>
  </si>
  <si>
    <t>FiVi FF02U - Fulla fixa amb marc d'alumini i vidre unidireccional, amb passa-medicaments integrat, de mesures totals aproximades 80x100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 passa-medicaments integrat, d'acer inoxidable, amb porteta de mesures totals aproximades de 26x31 cm
Inclosos perfils de reforç i/o subjecció de marcs, elements necessaris de muntatge, entrega i remat, ferratges de penjar i tancar, mestrejat de bombins, manubris, topalls, airejadors, etc, completa, d'acord amb esquemes, detalls i especificacions de projecte.</t>
  </si>
  <si>
    <t>01.05.03.032</t>
  </si>
  <si>
    <t>FiVi FF03U - Fulla fixa amb marc d'alumini i vidre unidireccional, de mesures totals aproximades 200x100 cm, completa, formada per:
- premarc de tub d'acer galvanitzat 70.40.2 mm, a base de muntants i travesser superior, inclosa part proporcional de soldadures, fixacions i ancoratges
- marc d'alumini lacat, color Ral a escollir per la DF
- tapetes, emmarcat, remats i segellats, d'alumini lacat igual que la fusteria
- vidre laminat 5+5 mm, unidireccional (amb efecte mirall per una de les seves cares), segons requeriments del Centre
Inclosos perfils de reforç i/o subjecció de marcs, elements necessaris de muntatge, entrega i remat, ferratges de penjar i tancar, mestrejat de bombins, manubris, topalls, airejadors, etc, completa, d'acord amb esquemes, detalls i especificacions de projecte.</t>
  </si>
  <si>
    <t>01.05.03.033</t>
  </si>
  <si>
    <t>FiVi PC01 - Porta corredissa automàtica i lateral fix, de mesures totals aproximades (125+125)x240 cm (amplada de pas lliure 120 cm), completa, formada per:
- operador per a fulla corredissa VISIO+ 100 lateral 230V, certificat EN60335, format per un grup motor de 2 motors trifàsics de CA, tracció directa, alimentat de xarxa monofàsica 230V/50Hz, electrònica de control IoT/ WiFi/GRF, nivell de prestacions D, bateria d'emergència supervisada, vàlida per a via d'evacuació (EN16005) i pes màxim per fulla 90 kg
- fulla fixa A30-4, fusteria d'alumini de 30 mm de secció, emmarcat perimetral amb junta d'estanqueitat (per vidre fins a 18 mm)
- fulla corredissa A30-4, fusteria d'alumini de 30 mm de secció, emmarcat perimetral amb junta d'estanqueitat (per vidre fins a 18 mm)
- pack perfil paret fotocèl·lula
- trobada paret fulla corredissa A30-4 amb fotoc
- sensor de detecció + seguretat DDS-B (híbrid no supervisat), tecnologia dual (infrarojos + microones), funcions activació i detecció seguretat a zona de tancament de fulles
- sensor seguretat DDS-S (infrarojos supervisat)
- selector Optima V2
- vidres laminats 10=5+5 (transparent), amb cantells polits
- sistema d'obertura automàtica en cas de tall del corrent elèctric o detecció d'incendi
- perfils de suport i muntatge de porta automàtica, d'acord amb requeriments del fabricant
- guies i motor registrable situat sobre el cel ras, inclosa estructura auxiliar per subjectar el cel ras al registre del motor
- registres de DM pintat, amb estructura interior de suport, per manteniment de guia i porta
- vinil amb disseny i color a escollir per la DF sobre mostres
Tot segons esquemes, detalls i prescripcions del projecte, completa i en perfecte funcionament.
Tipus A30-4 Visio+ 100 IOT, de Manusa o equivalent. Color lacat a escollir per la DF.</t>
  </si>
  <si>
    <t>01.05.03.034</t>
  </si>
  <si>
    <t>FiVi FF01 - Conjunt de dues fulles fixes de vidre, per a muntar 10 cm per sobre de mostrador, de mesures totals aproximades (90+190)x100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</si>
  <si>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01.05.03.035</t>
  </si>
  <si>
    <t>FiVi FF02 - Fulla fixa de vidre, per a muntar 10 cm per sobre de mostrador, de mesures totals aproximades 185x80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</si>
  <si>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01.05.03.036</t>
  </si>
  <si>
    <t>FiVi FF03 - Conjunt de dues fulles fixes de vidre, per a muntar 10 cm per sobre de mostrador, de mesures totals aproximades (130x120)+(130x85)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</si>
  <si>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01.05.03.037</t>
  </si>
  <si>
    <t>FiVi FF04 - Fulla fixa de vidre, per a muntar 10 cm per sobre de mostrador, de mesures totals aproximades 160x120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</si>
  <si>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01.05.03.038</t>
  </si>
  <si>
    <t>FiVi FF05 - Conjunt de dues fulles fixes de vidre, per a muntar 10 cm per sobre de mostrador, de mesures totals aproximades (163+163)x85 cm, complet, format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</si>
  <si>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01.05.03.039</t>
  </si>
  <si>
    <t>FiVi FF06 - Fulla fixa de vidre, per a muntar 20 cm per sobre de mostrador, de mesures totals aproximades 190x95 cm, completa, formada per:
- premarc de tub d'acer galvanitzat 70.40.2 mm, a base de muntants verticals i perfils auxiliars necessaris de muntatge i col·locació de vidres, inclosa part proporcional de soldadures, fixacions i ancoratges
- perfileria d'acer en U oculta per a suport i muntatge dels vidres deixant 10/12 cm inferiorment i superior
- vidres laminat 5+5 mm amb butiral transparent
Inclosos perfils de reforç i/o subjecció de marcs, elements necessaris de muntatge, entrega i remat, etc, d'acord amb esquemes, detalls i especificacions de projecte.</t>
  </si>
  <si>
    <t>01.05.03.040</t>
  </si>
  <si>
    <t>FiVi FC01</t>
  </si>
  <si>
    <t>FiVi FF02U</t>
  </si>
  <si>
    <t>01.05.04.001</t>
  </si>
  <si>
    <t>Sr 01 - Passamà d'acer per a escales, per pintar, de desenvolupament continu, complet, format per perfil d'acer de 30 a 50 mm de diàmetre, i suports de perfil rodons d'acer de 15 mm de diàmetre cada 150 cm, col·locat ancorat a l'obra.
Inclosos tots els elements de montatge, soport, reforç, remat, etc, d'acord amb detalls i prescripcions de projecte.</t>
  </si>
  <si>
    <t>01.05.04.002</t>
  </si>
  <si>
    <t>01.05.04.003</t>
  </si>
  <si>
    <t>Sr 03 - Barana d'acer per a escales, per a pintar, completa, formada per:
- barana a base de travesser inferior i superior, muntants cada 150 cm i brèndoles cada 10 cm, de 100 a 120 cm d'alçària, fixada mecànicament a l'obra amb tac d'acer, volandera i femella
- passamà de desenvolupament continu, de 30 a 50 mm de diàmetre, i suports de perfil d'acer de 15 mm de diàmetre cada 2 m, unit a la barana mitjançant soldadura
Inclosos tots els elements de montatge, soport, reforç, remat, etc, d'acord amb detalls i prescripcions de projecte.</t>
  </si>
  <si>
    <t>01.05.04.004</t>
  </si>
  <si>
    <t>Sr 01 - Passamà</t>
  </si>
  <si>
    <t>Sr 02 - Passamà amb muntants</t>
  </si>
  <si>
    <t>Sr 03 - Baranes</t>
  </si>
  <si>
    <t>01.05.05.001</t>
  </si>
  <si>
    <t>Scr 01 - Cortina enrotllable motoritzada de recollida vertical amb polsador, de teixit temoaïllant de fibra de vidre (36%) i PVC (64%) i factor d'obertura entre l'1-3%, per a finestra de mesures totals aproximades 110x240 cm (mesures totals de la cortina a definir en obra, incloent solapaments laterals i inferior i recorregut superior fins torn de recollida). Inclosos elements de muntatge, suport i remat, torn i tots els elements necessaris per al seu correcte funcionament.
Cortina Screen Visión de Gravent o equivalent. Factor d'obertura i color a escollir sobre mostres per part de la DF.</t>
  </si>
  <si>
    <t>01.05.05.002</t>
  </si>
  <si>
    <t>Scr 02 - Cortina enrotllable motoritzada de recollida vertical amb guies i polsador, de teixit temoaïllant de tela tipus ´´black out´´, per a finestra de mesures totals aproximades 240x240 cm (mesures totals de la cortina a definir en obra, incloent solapaments laterals i inferior i recorregut superior fins torn de recollida). Inclosos elements de muntatge, suport i remat, guies, torn i tots els elements necessaris per al seu correcte funcionament.
Color a escollir sobre mostres per part de la DF.</t>
  </si>
  <si>
    <t>01.05.05.003</t>
  </si>
  <si>
    <t>Scr 02 - Cortina enrotllable motoritzada de recollida vertical amb guies i polsador, de teixit temoaïllant de tela tipus ´´black out´´, per a finestra de mesures totals aproximades 320x240 cm (mesures totals de la cortina a definir en obra, incloent solapaments laterals i inferior i recorregut superior fins torn de recollida). Inclosos elements de muntatge, suport i remat, guies, torn i tots els elements necessaris per al seu correcte funcionament.
Color a escollir sobre mostres per part de la DF.</t>
  </si>
  <si>
    <t>01.06.01.001</t>
  </si>
  <si>
    <t>Rv PinB - Pintat de paraments verticals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blanc a confirmar per la DF.</t>
  </si>
  <si>
    <t>00.B05 Magatzem Neteja</t>
  </si>
  <si>
    <t>00.D00 Circulació CAS</t>
  </si>
  <si>
    <t>00.D02 Sala d'espera</t>
  </si>
  <si>
    <t>00.J02 Telecom.</t>
  </si>
  <si>
    <t>00.J03 ET</t>
  </si>
  <si>
    <t>00.J04 C. seccionament i mesura</t>
  </si>
  <si>
    <t>00.J05 Sala C.G.B.T</t>
  </si>
  <si>
    <t>00.J06 Centre secc.</t>
  </si>
  <si>
    <t>(sense text)</t>
  </si>
  <si>
    <t>01.A00 Circulació</t>
  </si>
  <si>
    <t>01.E00 Circulació SRC</t>
  </si>
  <si>
    <t>01.G02.1 Sala espera</t>
  </si>
  <si>
    <t>01.G04 Sala de grups (30pax)</t>
  </si>
  <si>
    <t>02.F04 Sala de grups (30pax)</t>
  </si>
  <si>
    <t>03.H04.1 Sala de taller 01 (10pax)</t>
  </si>
  <si>
    <t>03.I00 Circulació HDIJ</t>
  </si>
  <si>
    <t>04.B01 Vestíbul accés coberta</t>
  </si>
  <si>
    <t>01.06.01.002</t>
  </si>
  <si>
    <t>Rv Pin01 - Pintat de paraments verticals interiors, amb pintura d'efecte fotocatalític (Sd &lt; 0,1 m), descomposició d'agents orgànics i eliminació de bacteries, ecològica i transpirable. Resistent a detergents i desinfectants aquosos, repel·lent a la brutícia i inolora, d'emissions mínimes, sense dissolvents, ni plastificants. Abans de la seva aplicació es procedirà al fregat d'adherències i imperfeccions i al massillat amb espàtula de les possibles fissures i forats.
Pintura tipus CapaSan Active de Caparol o equivalent. Color a escollir per la DF sobre mostres.</t>
  </si>
  <si>
    <t>01.06.01.003</t>
  </si>
  <si>
    <t>Rv HPL01 - Revestiment de panell laminat decoratiu d'alta pressió HPL de 6 mm de gruix, col·locat amb rastrells fenòlics de 6 mm de gruix, fixats amb tacs Fischer metàl·lics HM-N o HM-NS amb cargol inox, o equivalents i adhesiu al suport, i adhesiu estructural Sika i cintes adhesives a dues cares Scotch, o equivalents, entre rastrells i panells. Especejat d'acord amb plànols. Classificació al foc B-s1, d0. La partida inclou mecanitzat/obertura de forats (circulars i/o rectagulars) dels panells per a pas o col·locació d'instal·lacions i altres elements, així com part proporcional de cantoneres i remats (p.e. longitudinal superior en arrambadors, d'entrega entre revestiments de diferents característiques, etc). Tot d'acord amb detalls i especificacions del projecte.
Tipus Max Compact FH, Fundermax, Abet Laminati, Polyrey o equivalent. Colors a escollir per la DF sobre mostres.</t>
  </si>
  <si>
    <t>02-A01 Vestíbul de planta</t>
  </si>
  <si>
    <t>01.06.01.004</t>
  </si>
  <si>
    <t>Rv Cer01 - Enrajolat de parament vertical interior, amb rajola de gres porcel·lànic de forma rectangular, d'entre 4-6 peces per m2, col·locades amb creuetes autonivellants i amb morter d'alta resistència a l'abrasió i a la corrosió i elevada resistència química i mecànica, tipus Lankolor Epoxi (R2 i RG) de Parex o equivalent aplicat amb la plana dentada. Els junts seran de 2 mm i rejuntats amb morter de color igual al de les rajoles. Inclosa part propociona de cantoneres d'alumini lacat, de la casa Schlüter model Quadec-ac o equivalent, de 10 mm, col·locada amb morter adhesiu.
Model, color i especejat de les rajoles a definir per la DF sobre mostres.</t>
  </si>
  <si>
    <t>01.06.01.005</t>
  </si>
  <si>
    <t>Rv Cer02 - Enrajolat de parament vertical interior, amb rajola de gres porcel·lànic de forma rectangular, d'entre 4-6 peces per m2, col·locades amb creuetes autonivellants i amb morter d'alta resistència a l'abrasió i a la corrosió i elevada resistència química i mecànica, tipus Lankolor Epoxi (R2 i RG) de Parex o equivalent aplicat amb la plana dentada. Els junts seran de 2 mm i rejuntats amb morter de color igual al de les rajoles. Inclosa part propociona de cantoneres d'alumini lacat, de la casa Schlüter model Quadec-ac o equivalent, de 10 mm, col·locada amb morter adhesiu.
Model, color i especejat de les rajoles a definir per la DF sobre mostres.</t>
  </si>
  <si>
    <t>00.J01 C. Hídrica / PCI</t>
  </si>
  <si>
    <t>02.B04 Residus I</t>
  </si>
  <si>
    <t>01.06.01.006</t>
  </si>
  <si>
    <t>01.06.01.007</t>
  </si>
  <si>
    <t>Hidrofugat de paraments de formigó vist, amb protector hidròfug, aplicat d'acord amb recomanacions del fabricant.
Previst en àmbit d'escales.</t>
  </si>
  <si>
    <t>ESCALA A</t>
  </si>
  <si>
    <t>Lloses i replans</t>
  </si>
  <si>
    <t>Ull d'escala</t>
  </si>
  <si>
    <t>Graons</t>
  </si>
  <si>
    <t>Replans</t>
  </si>
  <si>
    <t>ESCALA B</t>
  </si>
  <si>
    <t>Murs</t>
  </si>
  <si>
    <t>01.06.02.001</t>
  </si>
  <si>
    <t>01.06.02.002</t>
  </si>
  <si>
    <t>Pa 01 - Paviment de terratzo llis de gra petit, de 30x30 cm, preu superior, col·locat a truc de maceta amb morter de ciment 1:6, per a ús interior intens.
Color 1 a escollir per la DF sobre mostres.</t>
  </si>
  <si>
    <t>04.J01 Instal·lacions en coberta</t>
  </si>
  <si>
    <t>01.06.02.003</t>
  </si>
  <si>
    <t>Pa 02 - Paviment de terratzo llis de gra petit, de 30x30 cm, preu superior, col·locat a truc de maceta amb morter de ciment 1:6, per a ús interior intens.
Color 2 a escollir per la DF sobre mostres.</t>
  </si>
  <si>
    <t>01.06.02.004</t>
  </si>
  <si>
    <t>Pa 03 - Paviment de terratzo llis de gra petit, de 30x30 cm, preu superior, col·locat a truc de maceta amb morter de ciment 1:6, per a ús interior intens.
Color 3 a escollir per la DF sobre mostres.</t>
  </si>
  <si>
    <t>01.06.02.005</t>
  </si>
  <si>
    <t>Pa 04 - Paviment de terratzo antilliscant de gra petit, de 30x30 cm, preu superior, col·locat a truc de maceta amb morter de ciment 1:6, per a ús interior intens.
Color 4 a escollir per la DF sobre mostres.</t>
  </si>
  <si>
    <t>01.06.02.006</t>
  </si>
  <si>
    <t>Pa 05 - Paviment de terratzo ranurat de gra petit, de 30x30 cm, preu alt, col·locat a truc de maceta amb morter de ciment 1:6, per a ús interior intens.
Color 5 a escollir per la DF sobre mostres.</t>
  </si>
  <si>
    <t>02.F01 Punt atenció usuari (2pax)</t>
  </si>
  <si>
    <t>01.06.02.007</t>
  </si>
  <si>
    <t>Pa 06 - Paviment vinílic homogeni en rotlle, acústic, amb protecció de poliuretà PUR-Reinforced, de 3,15 mm de gruix i 3,10 kg/m2 de pes, col·locat amb adhesiu acrílic de dispersió aquosa i junts termosegellats amb cordó cel·lular de diàmetre 4 mm. Qualificació de reacció al foc Bfl-s1. Classificació per l'ús 34/43, segons EN ISO 10874. Col·locat d'acord amb recomanacions del fabricant i prescripcions de projecte. 
Tipus Tarket iQ Eminent Acoustic o equivalent, color a definir per la DF sobre mostres.</t>
  </si>
  <si>
    <t>01.06.02.008</t>
  </si>
  <si>
    <t>Sòcol de PVC espumat compacte, de 7 cm d'altura i 10 mm de gruix, col·locat encolat al parament vertical amb cola específica Sika o equivalent i segellat inferiorment en l'entrega contra el paviment. Inclosa part proporcional de sòcol per a graons d'escala. Tot segons detalls i especificacions del projecte.
Tipus NMC o equivalent, acabat color blanc a confirmar per la DF.</t>
  </si>
  <si>
    <t>***Rv Pin01***</t>
  </si>
  <si>
    <t>***Rv Pin</t>
  </si>
  <si>
    <t>Graons escala A</t>
  </si>
  <si>
    <t>Graons escala B</t>
  </si>
  <si>
    <t>01.06.02.009</t>
  </si>
  <si>
    <t>Pelfut tècnic metàl·lic antipols, d'entramats de rails d'alumini, de 17-22 mm de gruix, amb acabats de fibra de polipropilè, abrasiu i assecant. L'acabat sobresurt 3 mm per sobre del perfil. Inclosa formació de caixa de paviment per a col·locació de pelfut a cota del paviment general, amb emmarcat d'acer inoxidable AISI 304, de 40x5 mm i capa de morter autonivellant sense retracció per a formació de base. Tot segons detalls i especificacions del projecte.
Sèrie Arava REP de COVI o equivalent. Color antracita a confirmar a l'obra per la DF sobre mostres.</t>
  </si>
  <si>
    <t>01.06.02.010</t>
  </si>
  <si>
    <t>Pa 01 - Terratzo (color 1)</t>
  </si>
  <si>
    <t>Pa 02 - Terratzo (color 2)</t>
  </si>
  <si>
    <t>Pa 03 - Terratzo (color 3)</t>
  </si>
  <si>
    <t>Pa 05 - Terratzo ranurat (color 5)</t>
  </si>
  <si>
    <t>01.06.02.011</t>
  </si>
  <si>
    <t>Pa 04 - Terratzo antilliscant (color 4)</t>
  </si>
  <si>
    <t>01.06.02.012</t>
  </si>
  <si>
    <t>01.06.02.013</t>
  </si>
  <si>
    <t>01.07.01.01.001</t>
  </si>
  <si>
    <t>Residuals</t>
  </si>
  <si>
    <t>01.07.01.01.002</t>
  </si>
  <si>
    <t>01.07.01.01.003</t>
  </si>
  <si>
    <t>01.07.01.01.004</t>
  </si>
  <si>
    <t>Pluvials</t>
  </si>
  <si>
    <t>01.07.01.01.005</t>
  </si>
  <si>
    <t>Fecals</t>
  </si>
  <si>
    <t>01.07.01.01.006</t>
  </si>
  <si>
    <t>01.07.01.01.007</t>
  </si>
  <si>
    <t>01.07.01.01.008</t>
  </si>
  <si>
    <t>01.07.01.01.009</t>
  </si>
  <si>
    <t>01.07.01.01.010</t>
  </si>
  <si>
    <t>01.07.01.01.011</t>
  </si>
  <si>
    <t>01.07.01.01.012</t>
  </si>
  <si>
    <t>PB</t>
  </si>
  <si>
    <t>01.07.01.01.013</t>
  </si>
  <si>
    <t>01.07.01.01.014</t>
  </si>
  <si>
    <t>01.07.01.02.001</t>
  </si>
  <si>
    <t>P1</t>
  </si>
  <si>
    <t>P2</t>
  </si>
  <si>
    <t>P3</t>
  </si>
  <si>
    <t>VERTICAL</t>
  </si>
  <si>
    <t>01.07.01.02.002</t>
  </si>
  <si>
    <t>01.07.01.02.003</t>
  </si>
  <si>
    <t>01.07.01.02.004</t>
  </si>
  <si>
    <t>01.07.01.02.005</t>
  </si>
  <si>
    <t>01.07.01.02.006</t>
  </si>
  <si>
    <t>01.07.01.02.007</t>
  </si>
  <si>
    <t>01.07.01.02.008</t>
  </si>
  <si>
    <t>01.07.01.02.009</t>
  </si>
  <si>
    <t>01.07.01.02.010</t>
  </si>
  <si>
    <t>01.07.01.02.011</t>
  </si>
  <si>
    <t>01.07.01.02.012</t>
  </si>
  <si>
    <t>01.07.01.02.013</t>
  </si>
  <si>
    <t>01.07.01.02.014</t>
  </si>
  <si>
    <t>01.07.01.02.015</t>
  </si>
  <si>
    <t>01.07.01.02.016</t>
  </si>
  <si>
    <t>01.07.01.02.017</t>
  </si>
  <si>
    <t>01.07.01.02.018</t>
  </si>
  <si>
    <t>01.07.01.02.019</t>
  </si>
  <si>
    <t>01.07.01.02.020</t>
  </si>
  <si>
    <t>01.07.01.02.021</t>
  </si>
  <si>
    <t>PB - Cambres tecniques i residus</t>
  </si>
  <si>
    <t>01.07.01.03.001</t>
  </si>
  <si>
    <t>Terrasses i cobertes</t>
  </si>
  <si>
    <t>01.07.01.03.002</t>
  </si>
  <si>
    <t>01.07.01.03.003</t>
  </si>
  <si>
    <t>01.07.01.03.004</t>
  </si>
  <si>
    <t>01.07.01.03.005</t>
  </si>
  <si>
    <t>01.07.01.03.006</t>
  </si>
  <si>
    <t>01.07.01.03.007</t>
  </si>
  <si>
    <t>01.07.01.03.008</t>
  </si>
  <si>
    <t>01.07.01.04.001</t>
  </si>
  <si>
    <t>climatitzador</t>
  </si>
  <si>
    <t>Fancoils</t>
  </si>
  <si>
    <t>Unitats expansió directa</t>
  </si>
  <si>
    <t>01.07.01.04.002</t>
  </si>
  <si>
    <t>01.07.01.04.003</t>
  </si>
  <si>
    <t>01.07.01.04.004</t>
  </si>
  <si>
    <t>01.07.01.04.005</t>
  </si>
  <si>
    <t>01.07.01.04.006</t>
  </si>
  <si>
    <t>01.07.01.05.001</t>
  </si>
  <si>
    <t>Coberta vegetal i dunes</t>
  </si>
  <si>
    <t>01.07.01.05.002</t>
  </si>
  <si>
    <t>Coberta vegetal PB</t>
  </si>
  <si>
    <t>01.07.01.06.001</t>
  </si>
  <si>
    <t>01.07.02.01.001</t>
  </si>
  <si>
    <t>escomesa</t>
  </si>
  <si>
    <t>01.07.02.01.002</t>
  </si>
  <si>
    <t>Xarxa general fins a comptador des de xarxa municipal</t>
  </si>
  <si>
    <t>01.07.02.01.003</t>
  </si>
  <si>
    <t>escomesa-Comptador</t>
  </si>
  <si>
    <t>Central Hidrica</t>
  </si>
  <si>
    <t>01.07.02.01.004</t>
  </si>
  <si>
    <t>01.07.02.01.005</t>
  </si>
  <si>
    <t>Comptador general</t>
  </si>
  <si>
    <t>01.07.02.02.01.001</t>
  </si>
  <si>
    <t>01.07.02.02.01.002</t>
  </si>
  <si>
    <t>01.07.02.02.01.003</t>
  </si>
  <si>
    <t>01.07.02.02.01.004</t>
  </si>
  <si>
    <t>01.07.02.02.01.005</t>
  </si>
  <si>
    <t>01.07.02.02.01.006</t>
  </si>
  <si>
    <t>vertical</t>
  </si>
  <si>
    <t>01.07.02.02.02.001</t>
  </si>
  <si>
    <t>01.07.02.02.02.002</t>
  </si>
  <si>
    <t>01.07.02.02.02.003</t>
  </si>
  <si>
    <t>01.07.02.02.02.004</t>
  </si>
  <si>
    <t>01.07.02.02.02.005</t>
  </si>
  <si>
    <t>01.07.02.02.03.001</t>
  </si>
  <si>
    <t>01.07.02.02.03.002</t>
  </si>
  <si>
    <t>01.07.02.02.03.003</t>
  </si>
  <si>
    <t>01.07.02.02.03.004</t>
  </si>
  <si>
    <t>01.07.02.02.03.005</t>
  </si>
  <si>
    <t>01.07.02.02.03.006</t>
  </si>
  <si>
    <t>01.07.02.02.03.007</t>
  </si>
  <si>
    <t>Inodors</t>
  </si>
  <si>
    <t>Abocador</t>
  </si>
  <si>
    <t>Lavabo</t>
  </si>
  <si>
    <t>Aigüera</t>
  </si>
  <si>
    <t>01.07.02.03.001</t>
  </si>
  <si>
    <t>PC</t>
  </si>
  <si>
    <t>01.07.02.03.002</t>
  </si>
  <si>
    <t>01.07.02.03.003</t>
  </si>
  <si>
    <t>01.07.02.03.004</t>
  </si>
  <si>
    <t>01.07.02.03.005</t>
  </si>
  <si>
    <t>01.07.02.03.006</t>
  </si>
  <si>
    <t>01.07.02.03.007</t>
  </si>
  <si>
    <t>01.07.02.03.008</t>
  </si>
  <si>
    <t>01.07.02.03.009</t>
  </si>
  <si>
    <t>01.07.02.04.001</t>
  </si>
  <si>
    <t>Grup de pressió d'aigua EBARA APSG 5-6-3 VV o equivalent, format per 3 bombes centrífugues EBARA model EVMSG 5-6N5/1,5 tipus ´´en línia´´, multicel·lular vertical, amb una potència unitària per bomba de 1,5 kW, cos inferior en fosa, impulsors i difusors d'acer inoxidable AISI 304, eix d'acer inoxidable AISI 304, camisa exterior en acer inoxidable AISI 304, proveïda de tancament mecànic Carbur de Silici/Carboni/EPDM, juntes tòriques a EPDM. Accionament mitjançant motor normalitzat asíncron, de 2 pols, aïllament classe F, protecció IP 55, per a alimentació trifàsica a 400 V 50 Hz.
Bancada metàl·lica comuna per a bombes i quadre elèctric; vàlvules antiretorn i d'aïllament muntades en impulsió de bombes, col·lector d'impulsió fabricat en acer 2 1/2´´ ;manòmetre; pressòstat d'emergència amb vàlvula d'aïllament.
Quadre elèctric de força i control, conforme a norma UNE-EN 60204-1, amb convertidor de freqüència, integrat en una estructura d'armari de xapa d'acer, sobre suport metàl·lic fixat a la bancada (o fixació opcional a la paret)
. Microprocessador, per a gestió automàtica integral del grup amb alternança entre totes les bombes, incorporat.
. Display digital i teclat de programació.
. Filtre EMC integrat.
. Doble joc de contactors de força.
. Guardamotors de protecció per a cada bomba.
. Selector Manual-0-Automàtic. Interruptor general de tall en càrrega.
. Pilots de presència de tensió, bomba en marxa, tret tèrmic i baix nivell reserva d'aigua.
. Sistema de funcionament d'emergència mitjançant pressòstat totalment independent
del convertidor de freqüència.
. Transductor de pressió 4-20 mA. Línies de força a motors i comandament de pressòstats.
. Regulador de nivell/pressòstat de mínima per a protecció contra treball en sec, inclòs.
. Disponible en tensions 110-600VCA (versió opcional sota demanda).
. Interfície RS-485 integrada per a fàcil control per bus de comunicacions. Amb els mòduls opcionals es poden connectar diversos sistemes de bus de camp inclosos CANOpen, DeviceNet i Profibus DP.
. Funcionalitat PLC integrada basada en IEC61131-3, el client pot construir la seva pròpia lògica de control al convertidor, cosa que permet un programari personalitzat.
Grup d'acord amb el Codi tècnic de l'edificació CTE-HS 4.
Dipòsit hidropneumàtic per a aigua freda potable, amb membrana de cautxú atòxic sintètic, construït en xapa d'acer amb protecció exterior, sobre superfície fosfatada i imprimació amb acabat al forn, de 100 litres de capacitat, timbrat a una pressió de 10 Bar.
Totalment instal·lat connectat elèctricament i posat en marxa i legalitzat</t>
  </si>
  <si>
    <t>Grup de pressió per a Agua Fria Sanitaria</t>
  </si>
  <si>
    <t>01.07.02.04.002</t>
  </si>
  <si>
    <t>01.07.02.05.001</t>
  </si>
  <si>
    <t>Exterior</t>
  </si>
  <si>
    <t>01.07.02.05.002</t>
  </si>
  <si>
    <t>01.07.02.05.003</t>
  </si>
  <si>
    <t>01.07.02.06.001</t>
  </si>
  <si>
    <t>01.07.02.07.001</t>
  </si>
  <si>
    <t>01.07.02.07.002</t>
  </si>
  <si>
    <t>01.07.03.01.01.001</t>
  </si>
  <si>
    <t>Coberta</t>
  </si>
  <si>
    <t>01.07.03.01.02.001</t>
  </si>
  <si>
    <t>B2-Secundari clima . Circ2</t>
  </si>
  <si>
    <t>B3- Primari Aerotèrmia 1</t>
  </si>
  <si>
    <t>B4- Primari Aerotèrmia 2</t>
  </si>
  <si>
    <t>01.07.03.01.02.002</t>
  </si>
  <si>
    <t>B1-Secundari clima . Circ1</t>
  </si>
  <si>
    <t>B5-Secundari clima . Circ UTES</t>
  </si>
  <si>
    <t>B6-Secundari clima . Circ UTES</t>
  </si>
  <si>
    <t>01.07.03.01.03.001</t>
  </si>
  <si>
    <t>Primari Aerotermia</t>
  </si>
  <si>
    <t>01.07.03.01.03.002</t>
  </si>
  <si>
    <t>01.07.03.02.001</t>
  </si>
  <si>
    <t>01.07.03.02.002</t>
  </si>
  <si>
    <t>01.07.03.02.003</t>
  </si>
  <si>
    <t>01.07.03.02.004</t>
  </si>
  <si>
    <t>01.07.03.02.005</t>
  </si>
  <si>
    <t>01.07.03.02.006</t>
  </si>
  <si>
    <t>01.07.03.02.007</t>
  </si>
  <si>
    <t>01.07.03.02.008</t>
  </si>
  <si>
    <t>01.07.03.02.009</t>
  </si>
  <si>
    <t>01.07.03.02.010</t>
  </si>
  <si>
    <t>01.07.03.02.011</t>
  </si>
  <si>
    <t>01.07.03.02.012</t>
  </si>
  <si>
    <t>01.07.03.02.013</t>
  </si>
  <si>
    <t>01.07.03.02.014</t>
  </si>
  <si>
    <t>Climatitzador</t>
  </si>
  <si>
    <t>01.07.03.02.015</t>
  </si>
  <si>
    <t>Primari</t>
  </si>
  <si>
    <t>01.07.03.02.016</t>
  </si>
  <si>
    <t>01.07.03.02.017</t>
  </si>
  <si>
    <t>01.07.03.02.018</t>
  </si>
  <si>
    <t>01.07.03.02.019</t>
  </si>
  <si>
    <t>01.07.03.02.020</t>
  </si>
  <si>
    <t>01.07.03.02.021</t>
  </si>
  <si>
    <t>01.07.03.02.022</t>
  </si>
  <si>
    <t>01.07.03.02.023</t>
  </si>
  <si>
    <t>01.07.03.02.024</t>
  </si>
  <si>
    <t>01.07.03.02.025</t>
  </si>
  <si>
    <t>circ fancoils i climatitzadors</t>
  </si>
  <si>
    <t>01.07.03.02.026</t>
  </si>
  <si>
    <t>Circ. Primari</t>
  </si>
  <si>
    <t>01.07.03.02.027</t>
  </si>
  <si>
    <t>01.07.03.02.028</t>
  </si>
  <si>
    <t>01.07.03.02.029</t>
  </si>
  <si>
    <t>01.07.03.02.030</t>
  </si>
  <si>
    <t>01.07.03.02.031</t>
  </si>
  <si>
    <t>01.07.03.02.032</t>
  </si>
  <si>
    <t>01.07.03.02.033</t>
  </si>
  <si>
    <t>Circ. Secundaris</t>
  </si>
  <si>
    <t>01.07.03.02.034</t>
  </si>
  <si>
    <t>01.07.03.02.035</t>
  </si>
  <si>
    <t>01.07.03.02.036</t>
  </si>
  <si>
    <t>01.07.03.02.037</t>
  </si>
  <si>
    <t>01.07.03.02.038</t>
  </si>
  <si>
    <t>01.07.03.03.01.001</t>
  </si>
  <si>
    <t>01.07.03.03.01.002</t>
  </si>
  <si>
    <t>01.07.03.03.01.003</t>
  </si>
  <si>
    <t>01.07.03.03.01.004</t>
  </si>
  <si>
    <t>Zona comuna - PB</t>
  </si>
  <si>
    <t>Zona comuna - P1</t>
  </si>
  <si>
    <t>Zona comuna - P2</t>
  </si>
  <si>
    <t>01.07.03.03.01.005</t>
  </si>
  <si>
    <t>PB-sala espera</t>
  </si>
  <si>
    <t>01.07.03.03.01.006</t>
  </si>
  <si>
    <t>01.07.03.03.02.001</t>
  </si>
  <si>
    <t>01.07.03.03.03.001</t>
  </si>
  <si>
    <t>Rack</t>
  </si>
  <si>
    <t>01.07.03.03.03.002</t>
  </si>
  <si>
    <t>01.07.03.03.03.003</t>
  </si>
  <si>
    <t>01.07.03.03.03.004</t>
  </si>
  <si>
    <t>01.07.03.03.03.005</t>
  </si>
  <si>
    <t>01.07.03.03.04.001</t>
  </si>
  <si>
    <t>01.07.03.03.04.002</t>
  </si>
  <si>
    <t>01.07.03.03.04.003</t>
  </si>
  <si>
    <t>PB - Sala Trafo</t>
  </si>
  <si>
    <t>01.07.03.04.01.001</t>
  </si>
  <si>
    <t>01.07.03.04.01.002</t>
  </si>
  <si>
    <t>01.07.03.04.01.003</t>
  </si>
  <si>
    <t>01.07.03.04.01.004</t>
  </si>
  <si>
    <t>01.07.03.04.01.005</t>
  </si>
  <si>
    <t>01.07.03.04.01.006</t>
  </si>
  <si>
    <t>01.07.03.04.01.007</t>
  </si>
  <si>
    <t>01.07.03.04.01.008</t>
  </si>
  <si>
    <t>01.07.03.04.01.009</t>
  </si>
  <si>
    <t>01.07.03.04.01.010</t>
  </si>
  <si>
    <t>01.07.03.04.01.011</t>
  </si>
  <si>
    <t>01.07.03.04.01.012</t>
  </si>
  <si>
    <t>01.07.03.04.01.013</t>
  </si>
  <si>
    <t>01.07.03.04.01.014</t>
  </si>
  <si>
    <t>01.07.03.04.01.015</t>
  </si>
  <si>
    <t>Extracció banys escala</t>
  </si>
  <si>
    <t>01.07.03.04.01.016</t>
  </si>
  <si>
    <t>01.07.03.04.01.017</t>
  </si>
  <si>
    <t>Ventilació escales</t>
  </si>
  <si>
    <t>01.07.03.04.01.018</t>
  </si>
  <si>
    <t>PB- Residus</t>
  </si>
  <si>
    <t>PB-CGBT</t>
  </si>
  <si>
    <t>01.07.03.04.01.019</t>
  </si>
  <si>
    <t>PB- Cambres tecniques</t>
  </si>
  <si>
    <t>01.07.03.04.01.020</t>
  </si>
  <si>
    <t>PB-Sala espera</t>
  </si>
  <si>
    <t>P3-sala espera</t>
  </si>
  <si>
    <t>01.07.03.04.02.001</t>
  </si>
  <si>
    <t>01.07.03.04.02.002</t>
  </si>
  <si>
    <t>01.07.03.04.02.003</t>
  </si>
  <si>
    <t>01.07.03.04.02.004</t>
  </si>
  <si>
    <t>01.07.03.04.02.005</t>
  </si>
  <si>
    <t>01.07.03.04.02.006</t>
  </si>
  <si>
    <t>01.07.03.04.03.001</t>
  </si>
  <si>
    <t>Verticals</t>
  </si>
  <si>
    <t>01.07.03.04.03.002</t>
  </si>
  <si>
    <t>coberta</t>
  </si>
  <si>
    <t>Cambres tecniques PB</t>
  </si>
  <si>
    <t>01.07.03.04.03.003</t>
  </si>
  <si>
    <t>01.07.03.04.03.004</t>
  </si>
  <si>
    <t>01.07.03.04.03.005</t>
  </si>
  <si>
    <t>01.07.03.04.03.006</t>
  </si>
  <si>
    <t>01.07.03.04.03.007</t>
  </si>
  <si>
    <t>01.07.03.04.03.008</t>
  </si>
  <si>
    <t>01.07.03.04.03.009</t>
  </si>
  <si>
    <t>01.07.03.04.03.010</t>
  </si>
  <si>
    <t>01.07.03.04.04.001</t>
  </si>
  <si>
    <t>01.07.03.04.04.002</t>
  </si>
  <si>
    <t>01.07.03.04.04.003</t>
  </si>
  <si>
    <t>01.07.03.04.04.004</t>
  </si>
  <si>
    <t>01.07.03.04.04.005</t>
  </si>
  <si>
    <t>01.07.03.04.04.006</t>
  </si>
  <si>
    <t>01.07.03.04.04.007</t>
  </si>
  <si>
    <t>01.07.03.05.001</t>
  </si>
  <si>
    <t>Subministrament i muntatge de lloc de control format per: 
1 ut. Programari ENTERPRISE SERVER, Plataforma EcoStruxure for Buildings. Enterprise Server és el punt central des d'on els usuaris poden configurar, controlar i monitoritzar el sistema complet controlat per diversos Enterprise Server. . Potent sistema de Networking, pot executar múltiples programes de control usant diferents protocols (TCP/IP, DHCP/DNS, HTTP, NTP, SMTP, etc...), maneja alarmes, usuaris, horaris, esdeveniments i registres. La informació es pot alliberar directament a l'usuari així com a altres dispositius i servidors. Dos tipus de programació, mitjançant script i mitjançant diagrama de blocs. L'Enterprise Server conté l'històric i la configuració de la BBDD. Suporta BACNET, MODBUS i LONWORKS mitjançant driver's nadius. Inclou Llicència de REPORT SERVER, que permet a l'usuari maximitzar l'ús de la seva energia, a més permet arquitectures obertes amb SQL, Report Scheduling, Web access per facilitar l'accessibilitat, Predefinició automàtica de Reports, Import and Export Reports, Personalització de Reports .Requereix SO Microsoft Windows XP SP3 (32 bits) o W7 o W. Server 2008 + Microsoft Net3.5 SP1. Si volem explotar el potencial de Report Server Necessitarem Microsoft SQL 2008. 
3 ud Llicència programari per afegir 1 SmartX Controller addicional a les llicències d'Enterprise Server Marca Schneider Electric 
1 ud. DDR4 SDRAM - 1024 GB M.2 PCI Express NVMe SSD - Format Petit - Windows 10 Pro. Inclou addicionals de: a).- Impostos especials cànon LPI (Llei de Propietat Intel·lectual) b).- Posada en marxa d'equip amb Windows 10 x64 + actualització del sistema i xarxa. Treballs realitzats a les nostres instal·lacions. Inclou monitor 25´´ c).- CABLE DISPLAYPORT M-DVI-D M 2M NEGRE</t>
  </si>
  <si>
    <t>01.07.03.05.002</t>
  </si>
  <si>
    <t>01.07.03.05.003</t>
  </si>
  <si>
    <t>01.07.03.05.004</t>
  </si>
  <si>
    <t>01.07.03.05.005</t>
  </si>
  <si>
    <t>01.07.03.05.006</t>
  </si>
  <si>
    <t>01.07.03.05.007</t>
  </si>
  <si>
    <t>01.07.03.05.008</t>
  </si>
  <si>
    <t>01.07.03.05.009</t>
  </si>
  <si>
    <t>01.07.03.06.001</t>
  </si>
  <si>
    <t>01.07.03.06.002</t>
  </si>
  <si>
    <t>01.07.04.01.001</t>
  </si>
  <si>
    <t>Pols ABC</t>
  </si>
  <si>
    <t>co2</t>
  </si>
  <si>
    <t>01.07.04.01.002</t>
  </si>
  <si>
    <t>01.07.04.01.003</t>
  </si>
  <si>
    <t>01.07.04.02.01.001</t>
  </si>
  <si>
    <t>01.07.04.02.01.002</t>
  </si>
  <si>
    <t>01.07.04.02.01.003</t>
  </si>
  <si>
    <t>01.07.04.02.01.004</t>
  </si>
  <si>
    <t>01.07.04.02.01.005</t>
  </si>
  <si>
    <t>01.07.04.02.01.006</t>
  </si>
  <si>
    <t>01.07.04.02.02.001</t>
  </si>
  <si>
    <t>PS</t>
  </si>
  <si>
    <t>01.07.04.02.02.002</t>
  </si>
  <si>
    <t>01.07.04.03.001</t>
  </si>
  <si>
    <t>01.07.04.03.002</t>
  </si>
  <si>
    <t>Central Incendis</t>
  </si>
  <si>
    <t>01.07.04.03.003</t>
  </si>
  <si>
    <t>01.07.04.03.004</t>
  </si>
  <si>
    <t>Ambient</t>
  </si>
  <si>
    <t>01.07.04.03.005</t>
  </si>
  <si>
    <t>01.07.04.03.006</t>
  </si>
  <si>
    <t>01.07.04.03.007</t>
  </si>
  <si>
    <t>01.07.04.03.008</t>
  </si>
  <si>
    <t>Centrals</t>
  </si>
  <si>
    <t>Detector Ambient</t>
  </si>
  <si>
    <t>Polsadors</t>
  </si>
  <si>
    <t>Sirenes</t>
  </si>
  <si>
    <t>Mòduls</t>
  </si>
  <si>
    <t>01.07.04.03.009</t>
  </si>
  <si>
    <t>01.07.04.03.010</t>
  </si>
  <si>
    <t>01.07.04.03.011</t>
  </si>
  <si>
    <t>01.07.04.03.012</t>
  </si>
  <si>
    <t>01.07.04.03.013</t>
  </si>
  <si>
    <t>01.07.04.03.014</t>
  </si>
  <si>
    <t>Retenidors</t>
  </si>
  <si>
    <t>01.07.04.03.015</t>
  </si>
  <si>
    <t>Font alimentacio</t>
  </si>
  <si>
    <t>01.07.04.03.016</t>
  </si>
  <si>
    <t>GPCI</t>
  </si>
  <si>
    <t>01.07.04.03.017</t>
  </si>
  <si>
    <t>Comportes tallafocs</t>
  </si>
  <si>
    <t>01.07.04.03.018</t>
  </si>
  <si>
    <t>CCF</t>
  </si>
  <si>
    <t>01.07.04.03.019</t>
  </si>
  <si>
    <t>Per a ftes.alimentació</t>
  </si>
  <si>
    <t>01.07.04.03.020</t>
  </si>
  <si>
    <t>01.07.04.03.021</t>
  </si>
  <si>
    <t>Residència</t>
  </si>
  <si>
    <t>01.07.04.03.022</t>
  </si>
  <si>
    <t>01.07.04.03.023</t>
  </si>
  <si>
    <t>Nivell 0</t>
  </si>
  <si>
    <t>01.07.04.04.001</t>
  </si>
  <si>
    <t>01.07.04.04.002</t>
  </si>
  <si>
    <t>01.07.04.04.003</t>
  </si>
  <si>
    <t>01.07.04.04.004</t>
  </si>
  <si>
    <t>01.07.04.04.005</t>
  </si>
  <si>
    <t>01.07.04.05.001</t>
  </si>
  <si>
    <t>01.07.04.05.002</t>
  </si>
  <si>
    <t>01.07.04.05.003</t>
  </si>
  <si>
    <t>01.07.04.05.004</t>
  </si>
  <si>
    <t>01.07.04.05.005</t>
  </si>
  <si>
    <t>01.07.04.06.001</t>
  </si>
  <si>
    <t>01.07.04.06.002</t>
  </si>
  <si>
    <t>01.07.04.06.003</t>
  </si>
  <si>
    <t>01.07.04.06.004</t>
  </si>
  <si>
    <t>Des de Xarxa Municipal</t>
  </si>
  <si>
    <t>01.07.04.06.005</t>
  </si>
  <si>
    <t>01.07.04.07.001</t>
  </si>
  <si>
    <t>Cabina extracció Aparcament-Planta Baixa</t>
  </si>
  <si>
    <t>01.07.04.07.002</t>
  </si>
  <si>
    <t>Escales</t>
  </si>
  <si>
    <t>Cambres tecniques</t>
  </si>
  <si>
    <t>01.07.04.07.003</t>
  </si>
  <si>
    <t>p1</t>
  </si>
  <si>
    <t>01.07.04.08.001</t>
  </si>
  <si>
    <t>01.07.04.08.002</t>
  </si>
  <si>
    <t>01.07.05.01.01.001</t>
  </si>
  <si>
    <t>Escomesa FECSA/ENDESA (E/S)</t>
  </si>
  <si>
    <t>CS-ET</t>
  </si>
  <si>
    <t>01.07.05.01.01.002</t>
  </si>
  <si>
    <t>01.07.05.01.01.003</t>
  </si>
  <si>
    <t>Escomesa</t>
  </si>
  <si>
    <t>Interior Edifici</t>
  </si>
  <si>
    <t>01.07.05.01.01.004</t>
  </si>
  <si>
    <t>Interior edifici</t>
  </si>
  <si>
    <t>01.07.05.01.01.005</t>
  </si>
  <si>
    <t>01.07.05.01.01.006</t>
  </si>
  <si>
    <t>01.07.05.01.01.007</t>
  </si>
  <si>
    <t>01.07.05.01.01.008</t>
  </si>
  <si>
    <t>01.07.05.01.02.001</t>
  </si>
  <si>
    <t>01.07.05.01.02.002</t>
  </si>
  <si>
    <t>01.07.05.01.02.003</t>
  </si>
  <si>
    <t>01.07.05.01.02.004</t>
  </si>
  <si>
    <t>01.07.05.01.02.005</t>
  </si>
  <si>
    <t>01.07.05.01.02.006</t>
  </si>
  <si>
    <t>01.07.05.01.02.007</t>
  </si>
  <si>
    <t>01.07.05.01.02.008</t>
  </si>
  <si>
    <t>Interruptor automàtic</t>
  </si>
  <si>
    <t>01.07.05.01.02.009</t>
  </si>
  <si>
    <t>01.07.05.01.02.010</t>
  </si>
  <si>
    <t>01.07.05.01.02.011</t>
  </si>
  <si>
    <t>01.07.05.01.02.012</t>
  </si>
  <si>
    <t>01.07.05.01.02.013</t>
  </si>
  <si>
    <t>01.07.05.01.02.014</t>
  </si>
  <si>
    <t>01.07.05.01.02.015</t>
  </si>
  <si>
    <t>CS</t>
  </si>
  <si>
    <t>01.07.05.01.02.016</t>
  </si>
  <si>
    <t>Interconnexion Cel·les Seccionament-Mesura</t>
  </si>
  <si>
    <t>01.07.05.01.02.017</t>
  </si>
  <si>
    <t>01.07.05.01.02.018</t>
  </si>
  <si>
    <t>01.07.05.01.02.019</t>
  </si>
  <si>
    <t>01.07.05.01.03.001</t>
  </si>
  <si>
    <t>Remunti</t>
  </si>
  <si>
    <t>01.07.05.01.03.002</t>
  </si>
  <si>
    <t>01.07.05.01.03.003</t>
  </si>
  <si>
    <t>01.07.05.01.03.004</t>
  </si>
  <si>
    <t>Cel·les protecció traf-Trafs</t>
  </si>
  <si>
    <t>01.07.05.01.03.005</t>
  </si>
  <si>
    <t>Centre de Transformacio</t>
  </si>
  <si>
    <t>01.07.05.01.03.006</t>
  </si>
  <si>
    <t>01.07.05.01.03.007</t>
  </si>
  <si>
    <t>01.07.05.01.03.008</t>
  </si>
  <si>
    <t>01.07.05.01.03.009</t>
  </si>
  <si>
    <t>01.07.05.01.03.010</t>
  </si>
  <si>
    <t>01.07.05.01.03.011</t>
  </si>
  <si>
    <t>01.07.05.01.03.012</t>
  </si>
  <si>
    <t>01.07.05.01.03.013</t>
  </si>
  <si>
    <t>01.07.05.01.03.014</t>
  </si>
  <si>
    <t>01.07.05.01.03.015</t>
  </si>
  <si>
    <t>01.07.05.01.03.016</t>
  </si>
  <si>
    <t>01.07.05.01.03.017</t>
  </si>
  <si>
    <t>Bornes Trafo a CGBT Trafos</t>
  </si>
  <si>
    <t>01.07.05.01.03.018</t>
  </si>
  <si>
    <t>01.07.05.01.03.019</t>
  </si>
  <si>
    <t>01.07.05.01.03.020</t>
  </si>
  <si>
    <t>Centre de transformacio</t>
  </si>
  <si>
    <t>01.07.05.01.04.001</t>
  </si>
  <si>
    <t>01.07.05.02.01.01.001</t>
  </si>
  <si>
    <t>01.07.05.02.01.01.002</t>
  </si>
  <si>
    <t>01.07.05.02.01.02.001</t>
  </si>
  <si>
    <t>01.07.05.02.01.02.002</t>
  </si>
  <si>
    <t>01.07.05.02.01.02.003</t>
  </si>
  <si>
    <t>01.07.05.02.01.02.004</t>
  </si>
  <si>
    <t>01.07.05.02.01.02.005</t>
  </si>
  <si>
    <t>01.07.05.02.01.02.006</t>
  </si>
  <si>
    <t>01.07.05.02.01.02.007</t>
  </si>
  <si>
    <t>01.07.05.02.01.02.008</t>
  </si>
  <si>
    <t>01.07.05.02.01.02.009</t>
  </si>
  <si>
    <t>01.07.05.02.01.02.010</t>
  </si>
  <si>
    <t>01.07.05.02.01.02.011</t>
  </si>
  <si>
    <t>01.07.05.02.01.02.012</t>
  </si>
  <si>
    <t>01.07.05.02.01.02.013</t>
  </si>
  <si>
    <t>01.07.05.02.01.02.014</t>
  </si>
  <si>
    <t>01.07.05.02.01.02.015</t>
  </si>
  <si>
    <t>01.07.05.02.01.02.016</t>
  </si>
  <si>
    <t>01.07.05.02.02.001</t>
  </si>
  <si>
    <t>P BAIXA</t>
  </si>
  <si>
    <t>01.07.05.02.02.002</t>
  </si>
  <si>
    <t>01.07.05.02.02.003</t>
  </si>
  <si>
    <t>P COBERTA</t>
  </si>
  <si>
    <t>01.07.05.02.02.004</t>
  </si>
  <si>
    <t>CS TALLERS SUM SAI</t>
  </si>
  <si>
    <t>CS CAS SUM SAI</t>
  </si>
  <si>
    <t>01.07.05.02.02.005</t>
  </si>
  <si>
    <t>CS MATERN/INFANTIL P3 SUM SAI</t>
  </si>
  <si>
    <t>CS ADULTS P3 SUM XARXA</t>
  </si>
  <si>
    <t>CS ADULTS P3 SUM SAI</t>
  </si>
  <si>
    <t>CS P2 SUM SAI</t>
  </si>
  <si>
    <t>CS MATERN/INFANTIL P1 SUM XARXA</t>
  </si>
  <si>
    <t>CS MATERN/INFANTIL SUM SAI</t>
  </si>
  <si>
    <t>CS ADULTS P1 SUM SAI</t>
  </si>
  <si>
    <t>CS TALLERS SUM XARXA</t>
  </si>
  <si>
    <t>CS PLANTA BAIXA SUM XARXA</t>
  </si>
  <si>
    <t>CS PLANTA BAIXA SUM SAI</t>
  </si>
  <si>
    <t>CS CAS SUM XARXA</t>
  </si>
  <si>
    <t>01.07.05.02.02.006</t>
  </si>
  <si>
    <t>CS MATERN/INFANTIL P3 SUM XARXA</t>
  </si>
  <si>
    <t>CS P2 SUM XARXA</t>
  </si>
  <si>
    <t>CS ADULTS P1 SUM XARXA</t>
  </si>
  <si>
    <t>CS HÍDRICA SUM XARXA</t>
  </si>
  <si>
    <t>CS AGORA ( RESERVA )</t>
  </si>
  <si>
    <t>01.07.05.02.02.007</t>
  </si>
  <si>
    <t>CS CLIMA COBERTA PRINCIPAL</t>
  </si>
  <si>
    <t>CGBT SUM SAI</t>
  </si>
  <si>
    <t>01.07.05.02.02.008</t>
  </si>
  <si>
    <t>FOTOVOLTAICA</t>
  </si>
  <si>
    <t>01.07.05.02.02.009</t>
  </si>
  <si>
    <t>01.07.05.02.02.010</t>
  </si>
  <si>
    <t>CGBT SUM XARXA</t>
  </si>
  <si>
    <t>01.07.05.02.02.011</t>
  </si>
  <si>
    <t>BATÉRIA CONDENSADORS</t>
  </si>
  <si>
    <t>01.07.05.02.02.012</t>
  </si>
  <si>
    <t>CS RACK P2 SUM GRUP</t>
  </si>
  <si>
    <t>CS RACK P1 SUM GRUP</t>
  </si>
  <si>
    <t>CS TALLERS SUM GRUP</t>
  </si>
  <si>
    <t>CS RACK PLANTA BAIXA SUM GRUP</t>
  </si>
  <si>
    <t>01.07.05.02.02.013</t>
  </si>
  <si>
    <t>CS MATERN/INFANTIL SUM GRUP</t>
  </si>
  <si>
    <t>CS RACK P3 SUM GRUP</t>
  </si>
  <si>
    <t>CS ADULT P3 SUM GRUP</t>
  </si>
  <si>
    <t>CS P2 SUM GRUP</t>
  </si>
  <si>
    <t>CS MATERN/INFANTIL P1 SUM GRUP</t>
  </si>
  <si>
    <t>CS ADULTS P1 SUM GRUP</t>
  </si>
  <si>
    <t>CS PLANTA BAIXA SUM GRUP</t>
  </si>
  <si>
    <t>CS CAS SUM GRUP</t>
  </si>
  <si>
    <t>01.07.05.02.02.014</t>
  </si>
  <si>
    <t>CS GPI</t>
  </si>
  <si>
    <t>01.07.05.02.02.015</t>
  </si>
  <si>
    <t>CGBT SUM GRUP</t>
  </si>
  <si>
    <t>01.07.05.02.03.001</t>
  </si>
  <si>
    <t>SORTIDES QUADRES</t>
  </si>
  <si>
    <t>01.07.05.02.03.002</t>
  </si>
  <si>
    <t>01.07.05.02.03.003</t>
  </si>
  <si>
    <t>01.07.05.02.03.004</t>
  </si>
  <si>
    <t>01.07.05.02.03.005</t>
  </si>
  <si>
    <t>SORTIDA DE QUADRE</t>
  </si>
  <si>
    <t>01.07.05.02.03.006</t>
  </si>
  <si>
    <t>LLUMINÀRIES</t>
  </si>
  <si>
    <t>EMERGÈNCIES</t>
  </si>
  <si>
    <t>01.07.05.02.03.007</t>
  </si>
  <si>
    <t>BASES SCHUKO</t>
  </si>
  <si>
    <t>LLOCS TREBALL</t>
  </si>
  <si>
    <t>01.07.05.02.03.008</t>
  </si>
  <si>
    <t>01.07.05.02.03.009</t>
  </si>
  <si>
    <t>01.07.05.02.03.010</t>
  </si>
  <si>
    <t>01.07.05.02.03.011</t>
  </si>
  <si>
    <t>01.07.05.02.03.012</t>
  </si>
  <si>
    <t>01.07.05.02.03.013</t>
  </si>
  <si>
    <t>01.07.05.02.03.014</t>
  </si>
  <si>
    <t>01.07.05.02.03.015</t>
  </si>
  <si>
    <t>01.07.05.02.03.016</t>
  </si>
  <si>
    <t>01.07.05.02.03.017</t>
  </si>
  <si>
    <t>01.07.05.02.03.018</t>
  </si>
  <si>
    <t>01.07.05.02.03.019</t>
  </si>
  <si>
    <t>01.07.05.02.03.020</t>
  </si>
  <si>
    <t>01.07.05.02.03.021</t>
  </si>
  <si>
    <t>01.07.05.02.03.022</t>
  </si>
  <si>
    <t>01.07.05.02.03.023</t>
  </si>
  <si>
    <t>01.07.05.02.04.01.001</t>
  </si>
  <si>
    <t>01.07.05.02.04.01.002</t>
  </si>
  <si>
    <t>01.07.05.02.04.01.003</t>
  </si>
  <si>
    <t>01.07.05.02.04.01.004</t>
  </si>
  <si>
    <t>01.07.05.02.04.01.005</t>
  </si>
  <si>
    <t>01.07.05.02.04.01.006</t>
  </si>
  <si>
    <t>01.07.05.02.04.01.007</t>
  </si>
  <si>
    <t>01.07.05.02.04.01.008</t>
  </si>
  <si>
    <t>01.07.05.02.04.01.009</t>
  </si>
  <si>
    <t>01.07.05.02.04.01.010</t>
  </si>
  <si>
    <t>01.07.05.02.04.01.011</t>
  </si>
  <si>
    <t>01.07.05.02.04.01.012</t>
  </si>
  <si>
    <t>01.07.05.02.04.01.013</t>
  </si>
  <si>
    <t>01.07.05.02.04.01.014</t>
  </si>
  <si>
    <t>01.07.05.02.04.01.015</t>
  </si>
  <si>
    <t>01.07.05.02.04.01.016</t>
  </si>
  <si>
    <t>01.07.05.02.04.01.017</t>
  </si>
  <si>
    <t>01.07.05.02.04.01.018</t>
  </si>
  <si>
    <t>01.07.05.02.04.01.019</t>
  </si>
  <si>
    <t>01.07.05.02.04.01.020</t>
  </si>
  <si>
    <t>01.07.05.02.04.01.021</t>
  </si>
  <si>
    <t>01.07.05.02.04.01.022</t>
  </si>
  <si>
    <t>01.07.05.02.04.02.001</t>
  </si>
  <si>
    <t>01.07.05.02.04.02.002</t>
  </si>
  <si>
    <t>01.07.05.02.05.001</t>
  </si>
  <si>
    <t>INSTAL·LACIÓ SOLAR FV</t>
  </si>
  <si>
    <t>01.07.05.02.05.002</t>
  </si>
  <si>
    <t>01.07.05.02.05.003</t>
  </si>
  <si>
    <t>INSTAL·LACIÓ SOLAR FV (42)</t>
  </si>
  <si>
    <t>01.07.05.02.05.004</t>
  </si>
  <si>
    <t>INSTAL·LACIÓ SOLAR FV+HIBRIDA</t>
  </si>
  <si>
    <t>01.07.05.02.05.005</t>
  </si>
  <si>
    <t>Inversors i quadre</t>
  </si>
  <si>
    <t>01.07.05.02.05.006</t>
  </si>
  <si>
    <t>Interconnexió panells - Quadre continua - Inversor</t>
  </si>
  <si>
    <t>01.07.05.02.05.007</t>
  </si>
  <si>
    <t>01.07.05.02.05.008</t>
  </si>
  <si>
    <t>01.07.05.02.05.009</t>
  </si>
  <si>
    <t>01.07.05.02.05.010</t>
  </si>
  <si>
    <t>01.07.05.02.05.011</t>
  </si>
  <si>
    <t>01.07.05.02.05.012</t>
  </si>
  <si>
    <t>01.07.05.02.06.001</t>
  </si>
  <si>
    <t>01.07.05.02.06.002</t>
  </si>
  <si>
    <t>RACK</t>
  </si>
  <si>
    <t>01.07.05.02.06.003</t>
  </si>
  <si>
    <t>01.07.05.02.07.01.001</t>
  </si>
  <si>
    <t>IL·LUMINACIÓ EXTERIOR</t>
  </si>
  <si>
    <t>01.07.05.02.07.01.002</t>
  </si>
  <si>
    <t>01.07.05.02.07.01.003</t>
  </si>
  <si>
    <t>Rasa canalització enllumenat</t>
  </si>
  <si>
    <t>01.07.05.02.07.01.004</t>
  </si>
  <si>
    <t>01.07.05.02.07.01.005</t>
  </si>
  <si>
    <t>01.07.05.02.07.01.006</t>
  </si>
  <si>
    <t>01.07.05.02.07.01.007</t>
  </si>
  <si>
    <t>ENLLUMENAT EXTERIOR</t>
  </si>
  <si>
    <t>01.07.05.02.07.02.001</t>
  </si>
  <si>
    <t>01.07.05.02.07.02.002</t>
  </si>
  <si>
    <t>01.07.05.02.08.01.001</t>
  </si>
  <si>
    <t>01.07.05.02.08.01.002</t>
  </si>
  <si>
    <t>01.07.05.02.08.02.001</t>
  </si>
  <si>
    <t>01.07.05.02.08.02.002</t>
  </si>
  <si>
    <t>01.07.05.02.08.02.003</t>
  </si>
  <si>
    <t>01.07.05.02.08.02.004</t>
  </si>
  <si>
    <t>01.07.05.02.08.02.005</t>
  </si>
  <si>
    <t>01.07.05.02.08.02.006</t>
  </si>
  <si>
    <t>TERRES GE</t>
  </si>
  <si>
    <t>01.07.05.02.08.02.007</t>
  </si>
  <si>
    <t>TERRES CT</t>
  </si>
  <si>
    <t>01.07.05.02.08.02.008</t>
  </si>
  <si>
    <t>01.07.05.02.08.03.001</t>
  </si>
  <si>
    <t>01.07.06.01.01.001</t>
  </si>
  <si>
    <t>01.07.06.01.01.002</t>
  </si>
  <si>
    <t>01.07.06.01.01.003</t>
  </si>
  <si>
    <t>01.07.06.01.01.004</t>
  </si>
  <si>
    <t>01.07.06.01.01.005</t>
  </si>
  <si>
    <t>01.07.06.01.01.006</t>
  </si>
  <si>
    <t>01.07.06.01.01.007</t>
  </si>
  <si>
    <t>01.07.06.01.01.008</t>
  </si>
  <si>
    <t>01.07.06.01.01.009</t>
  </si>
  <si>
    <t>01.07.06.01.01.010</t>
  </si>
  <si>
    <t>01.07.06.01.01.011</t>
  </si>
  <si>
    <t>01.07.06.01.02.001</t>
  </si>
  <si>
    <t>01.07.06.01.02.002</t>
  </si>
  <si>
    <t>01.07.06.01.02.003</t>
  </si>
  <si>
    <t>01.07.06.01.02.004</t>
  </si>
  <si>
    <t>01.07.06.01.02.005</t>
  </si>
  <si>
    <t>01.07.06.01.02.006</t>
  </si>
  <si>
    <t>01.07.06.01.02.007</t>
  </si>
  <si>
    <t>01.07.06.01.02.008</t>
  </si>
  <si>
    <t>01.07.06.01.02.009</t>
  </si>
  <si>
    <t>01.07.06.01.02.010</t>
  </si>
  <si>
    <t>01.07.06.01.02.011</t>
  </si>
  <si>
    <t>01.07.06.01.03.001</t>
  </si>
  <si>
    <t>01.07.06.01.03.002</t>
  </si>
  <si>
    <t>01.07.06.01.03.003</t>
  </si>
  <si>
    <t>01.07.06.01.03.004</t>
  </si>
  <si>
    <t>01.07.06.01.03.005</t>
  </si>
  <si>
    <t>01.07.06.01.03.006</t>
  </si>
  <si>
    <t>01.07.06.01.03.007</t>
  </si>
  <si>
    <t>01.07.06.01.03.008</t>
  </si>
  <si>
    <t>01.07.06.01.03.009</t>
  </si>
  <si>
    <t>01.07.06.01.03.010</t>
  </si>
  <si>
    <t>01.07.06.01.03.011</t>
  </si>
  <si>
    <t>01.07.06.01.04.001</t>
  </si>
  <si>
    <t>01.07.06.01.04.002</t>
  </si>
  <si>
    <t>01.07.06.01.04.003</t>
  </si>
  <si>
    <t>01.07.06.01.04.004</t>
  </si>
  <si>
    <t>01.07.06.01.04.005</t>
  </si>
  <si>
    <t>01.07.06.01.04.006</t>
  </si>
  <si>
    <t>01.07.06.01.04.007</t>
  </si>
  <si>
    <t>01.07.06.01.04.008</t>
  </si>
  <si>
    <t>01.07.06.01.04.009</t>
  </si>
  <si>
    <t>01.07.06.01.04.010</t>
  </si>
  <si>
    <t>01.07.06.01.04.011</t>
  </si>
  <si>
    <t>01.07.06.01.05.001</t>
  </si>
  <si>
    <t>01.07.06.01.05.002</t>
  </si>
  <si>
    <t>R1</t>
  </si>
  <si>
    <t>R3</t>
  </si>
  <si>
    <t>R4</t>
  </si>
  <si>
    <t>R5</t>
  </si>
  <si>
    <t>01.07.06.01.05.003</t>
  </si>
  <si>
    <t>R1-R2</t>
  </si>
  <si>
    <t>R1-R3</t>
  </si>
  <si>
    <t>R1-R4</t>
  </si>
  <si>
    <t>R1-R5</t>
  </si>
  <si>
    <t>R1-E6</t>
  </si>
  <si>
    <t>01.07.06.01.06.001</t>
  </si>
  <si>
    <t>RACK 1</t>
  </si>
  <si>
    <t>RACK 3</t>
  </si>
  <si>
    <t>RACK 4</t>
  </si>
  <si>
    <t>RACK 5</t>
  </si>
  <si>
    <t>01.07.06.01.06.002</t>
  </si>
  <si>
    <t>RACK 2</t>
  </si>
  <si>
    <t>RACK 6</t>
  </si>
  <si>
    <t>01.07.06.01.06.003</t>
  </si>
  <si>
    <t>01.07.06.01.06.004</t>
  </si>
  <si>
    <t>01.07.06.01.06.005</t>
  </si>
  <si>
    <t>01.07.06.01.06.006</t>
  </si>
  <si>
    <t>01.07.06.01.06.007</t>
  </si>
  <si>
    <t>01.07.06.02.001</t>
  </si>
  <si>
    <t>01.07.06.02.002</t>
  </si>
  <si>
    <t>01.07.06.03.001</t>
  </si>
  <si>
    <t>01.07.06.03.002</t>
  </si>
  <si>
    <t>01.07.07.01.001</t>
  </si>
  <si>
    <t>01.07.07.02.01.001</t>
  </si>
  <si>
    <t>01.07.07.02.01.002</t>
  </si>
  <si>
    <t>01.07.07.02.01.003</t>
  </si>
  <si>
    <t>01.07.07.02.01.004</t>
  </si>
  <si>
    <t>01.07.07.02.01.005</t>
  </si>
  <si>
    <t>01.07.07.02.01.006</t>
  </si>
  <si>
    <t>01.07.07.02.01.007</t>
  </si>
  <si>
    <t>01.07.07.02.01.008</t>
  </si>
  <si>
    <t>01.07.07.02.01.009</t>
  </si>
  <si>
    <t>01.07.07.02.01.010</t>
  </si>
  <si>
    <t>01.07.07.03.001</t>
  </si>
  <si>
    <t>01.07.07.03.002</t>
  </si>
  <si>
    <t>01.07.07.03.003</t>
  </si>
  <si>
    <t>01.07.07.04.001</t>
  </si>
  <si>
    <t>Subministrament i instal·lació d'escut electrònic format per:
- Escut electrònic Salt XS4 ONE Mifare DESFire. Mobile Key Ready + HSE Mod. EM750. Plaques de 285 x 42 x 19,5 mm. en acer inox setinat. Joc de manetes Mod. ´´U´´ en acer inox setinat. Fixació reforçada. Ref.: EM750U00IMB_8 (Gruix de porta a definir)      
- Pany LE8P02 de 85 mm. entre-eixos i 60 mm. d'agulla. Antitargeta, projecció automàtica del cop. EN12209 grau 3 / EN 179 grau 3. Resistència al foc EN 1634 certificada EI-60. Frontal en punt rodó 23 mm., acer inox setinat. Cargols en acer inox.
Ref.: LE8P0260R30IM8 
- Tancador CE8P0 en punt rodó 23 mm., acer inox setinat. Cargoles en acer inox.  Ref.: CE8P0
Totalment instal·lat</t>
  </si>
  <si>
    <t>01.07.07.04.002</t>
  </si>
  <si>
    <t>Subministrament i instal·lació de lector mural on line per a entrada principal format per:
- Lector Mural Proximity DESfire/Mifare Salt XS4 2.0, muntatge sobre caixetí estàndard. Ref.: WRDM0E/S4W/B
- Unitat de control Salt XS4 2.0. Unitat en línia. Xarxa Virtual Salt. Totes les característiques de RVS. Càrrega i descàrrega ai des de Targeta Proxi Mifare Salto. Inclou targeta Ethernet. Possibilitat lector In/Out o dos lectors. Dos relés de sortida, possibilitat de connectar dos polsadors i dos detectors estat de porta. Inclou adaptador de 220V. CA. a 12 V. CC. per a alimentació dunitat, lectors i dispositius (1 o 2) fins a un màxim de 1 A. total. Ref.: CU42E0TEU
Totalment instal·lat</t>
  </si>
  <si>
    <t>01.07.07.04.003</t>
  </si>
  <si>
    <t>Subministrament i instal·lació de lector mural off line per a accés d'ascensor format per:
- Lector Mural Mullion Proximity BLE DESfire/Mifare Salt XS4 2.0, muntatge sobreposar. Color blanc o negre. Ref.: WRDM0M4W-B
- Unitat de control Auxiliar Salt XS4 2.0. Unitat Off line. Possibilitat lector In/Out o dos lectors. Un relé de sortida, possibilitat de connectar polsador i detector estat de porta. Inclou adaptador de 220V. CA. a 12 V. CC. per a alimentació d'unitat, lectors i dispositiu fins a un màxim d'1 A. Connectada a una unitat CC42E0TEU passaria a ser en línia i amb les seves característiques. Ref.: CU4200TEU
Totalment instal·lat</t>
  </si>
  <si>
    <t>01.07.07.04.004</t>
  </si>
  <si>
    <t>Subministrament i instal·lació de Gestió - Equipament Control Accessos E9000 format per:
- PPD800 Proxi (Dispositiu Portàtil Programació). Ref.: PPD800USB
- Salt NCoder - Editor de targetes Proxi Mifare. Connexió USB i Ethernet. Ref.: EC904B0EU
- Programari Salt ProAccess SPACE - Basic, funcions: Fins a 4.000.000 d'usuaris i fins a 64.000 portes. Eines d'importació/exportació. Gestió de taquilles. Ref.: SPABASIC
Totalment instal·lat</t>
  </si>
  <si>
    <t>01.07.07.04.005</t>
  </si>
  <si>
    <t>Subministrament i instal·lació de Targetes - Identificació format per:
- 250 ud.Targetes proximitat Mifare 1 KBytes per a usuaris, Blanques. Ref.: PCM01KB
- 5 ud. Targeta proximitat Mifare per a obra, 1 KBytes.  Ref. PCM01KC</t>
  </si>
  <si>
    <t>01.07.07.04.006</t>
  </si>
  <si>
    <t>Posada en marxa del sistema, inclou:
- Instal·lació i configuració del programari sobre equip informàtic existent.
- Programació de dispositius.
- Curs de formació.
Per a la seguretat de la base de dades instal·lada es requereix una unitat d'emmagatzematge addicional.
En la posada en marxa es considera:
Connexió prèvia i remota per a la configuració i parametrització del programari al servidor de la instal·lació. (dades facilitades pel client)
Jornada presencial per a la inicialització de dispositius (han de funcionar prèviament amb les targetes dobra) i formació del personal de gestió del programari.</t>
  </si>
  <si>
    <t>01.07.07.05.001</t>
  </si>
  <si>
    <t>01.07.07.05.002</t>
  </si>
  <si>
    <t>01.07.07.05.003</t>
  </si>
  <si>
    <t>01.07.07.05.004</t>
  </si>
  <si>
    <t>01.07.07.05.005</t>
  </si>
  <si>
    <t>01.07.07.05.006</t>
  </si>
  <si>
    <t>01.07.07.05.007</t>
  </si>
  <si>
    <t>01.07.08.001</t>
  </si>
  <si>
    <t>A1 - Ascensor elèctric sense cambra de maquinària, sistema de tracció sense reductor i corba d'acceleració i desacceleració progressiva, velocitat 1 m/s, per a 8 persones (càrrega màxima de 630 kg), de 4 parades (recorregut 10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</si>
  <si>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01.07.08.002</t>
  </si>
  <si>
    <t>A2 - Ascensor elèctric sense cambra de maquinària, sistema de tracció sense reductor i corba d'acceleració i desacceleració progressiva, velocitat 1 m/s, per a 8 persones (càrrega màxima de 630 kg), de 5 parades (recorregut 13 m), habitacle de qualitat alta de mides 1400x1100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</si>
  <si>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01.07.08.003</t>
  </si>
  <si>
    <t>A3 - Ascensor elèctric sense cambra de maquinària, sistema de tracció sense reductor i corba d'acceleració i desacceleració progressiva, velocitat 1 m/s, per a 13 persones (càrrega màxima de 1.000 kg), de 4 parades (recorregut 10 m), habitacle de qualitat alta de mides 2100x1100 mm, embarcament simple amb portes automàtiques d'obertura lateral de 2 fulles d'acer inoxidable de 900x2.000 mm, portes d'accés automàtiques d'obertura lateral de 2 fulles d'acer inoxidable de qualitat alta de mides 900x2.000 mm, maniobra col·lectiva de baixada simple, amb marcatge CE segons REAL DECRETO 203/2016.
Model EOX de TK Elevadores, acabats i característiques segons oferta 03F9648.</t>
  </si>
  <si>
    <t>01.07.08.004</t>
  </si>
  <si>
    <t>Ajudes de paleta per a aparells elevadors, que inclou:
- col·locació de portes
- perfils auxiliars per a suport i fixació de guies i portes, així com amortidors, limitadors de velocitat, grups, etc
- perfils auxiiars per a suport i fixació de grup tractor
- perfils auxiliars per a execució de divisòries en ascensors parells
- bigues IPN-120 en zona superior de conductes d'ascensors, per a ancoratge segur del personal de manteniment
- bancades i/o altres treballs necessaris per a habilitar sales de màquines
- reixes de ventilació prescriptives
- mitjans d'elevació necessaris per a col·locar els materials de l'ascensor al seu lloc d'instal·lació definitiva
- escomesa de força i enllumenat fins a l'armari de maniobra, amb els seus corresponents interruptors i fusibles
- il·luminació permanent davant les portes de planta
- presa de terra independent per als ascensors, amb arqueta rotulada
- corrent necessària per a les eines de treball i els assaigs de posta a punt
I tots aquells treballs complementaris necessaris pel correcte acabat i funcionament dels aparells elevadors, segons prescripcions del projecte i indicacions de la DF.</t>
  </si>
  <si>
    <t>01.08.01.001</t>
  </si>
  <si>
    <t>EqF 01 -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(291 cm)
- Mostrador de les mateixes característiques que el taulell, de 110 cm d'alçada (37 per sobre taulell) i 35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(200 cm) 
- Integració d'il·luminació led i rètol, segons disseny a definir per la DF i validar per la Propietat 
Tipus Abet Laminati, Max Compact, Polyrey, Fundermax o equivalent. Combinació de fins a dos colors a escollir per la DF sobre mostres.</t>
  </si>
  <si>
    <t>Punt atenció usuari</t>
  </si>
  <si>
    <t>01.08.01.002</t>
  </si>
  <si>
    <t>EqF 02 -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(325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(234 cm)
- Integració d'il·luminació led i rètol, segons disseny a definir per la DF i validar per la Propietat 
Tipus Abet Laminati, Max Compact, Polyrey, Fundermax o equivalent. Combinació de fins a dos colors a escollir per la DF sobre mostres.</t>
  </si>
  <si>
    <t>Punt atenció usuari (2pax)</t>
  </si>
  <si>
    <t>01.08.01.003</t>
  </si>
  <si>
    <t>EqF 03 - Moble de recepció,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(250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(125 cm)
- Integració d'il·luminació led i rètol, segons disseny a definir per la DF i validar per la Propietat 
Tipus Abet Laminati, Max Compact, Polyrey, Fundermax o equivalent. Combinació de fins a dos colors a escollir per la DF sobre mostres.</t>
  </si>
  <si>
    <t>01.08.01.004</t>
  </si>
  <si>
    <t>EqF 04 - Moble office PB, complet, d'acord amb detalls i especificacions de projecte, format per:
- Moble baix tipus en L,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(225+55 cm)
- Taulell en 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(255+55 cm)
- Aigüera integrada, del mateix material que el taulell, d'acord amb detalls i prescripcions del fabricant, inclosos elements de subjecció i muntatge, remats, etc. (1 ut)
- Prestatges fixs de 40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(2x115 cm)
Taulell i aigüera tipus Silestone o equivalent. Color a escollir per la DF sobre mostres.
Mobles i prestatges tipus Abet Laminati, Max Compact, Polyrey, Fundermax o equivalent. Color a escollir per la DF sobre mostres.</t>
  </si>
  <si>
    <t>Sala descans professionals + office</t>
  </si>
  <si>
    <t>01.08.01.005</t>
  </si>
  <si>
    <t>EqF 05 - Moble office P2,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(210 cm)
- Espai reserva per a nevera (1 ut)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(210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(1x210 cm)
Taulell i aigüera tipus Silestone o equivalent. Color a escollir per la DF sobre mostres.
Mobles i prestatge tipus Abet Laminati, Max Compact, Polyrey, Fundermax o equivalent. Color a escollir per la DF sobre mostres.</t>
  </si>
  <si>
    <t>Despatx polivalent</t>
  </si>
  <si>
    <t>01.08.01.006</t>
  </si>
  <si>
    <t>EqF 06 - Moble sala polivalent,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(330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(330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(1x330 cm)
Taulell i aigüera tipus Silestone o equivalent. Color a escollir per la DF sobre mostres.
Mobles i prestatge tipus Abet Laminati, Max Compact, Polyrey, Fundermax o equivalent. Color a escollir per la DF sobre mostres.</t>
  </si>
  <si>
    <t>Sala polivalent 2 (15 pax)</t>
  </si>
  <si>
    <t>Sala polivalent 3 (20 pax)</t>
  </si>
  <si>
    <t>01.08.01.007</t>
  </si>
  <si>
    <t>EqF 07 - Moble sala taller,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(180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(180 cm)
- Aigüera integrada, del mateix material que el taulell, d'acord amb detalls i prescripcions del fabricant, inclosos elements de subjecció i muntatge, remats, etc. (1 ut)
Taulell i aigüera tipus Silestone o equivalent. Color a escollir per la DF sobre mostres.
Mobles tipus Abet Laminati, Max Compact, Polyrey, Fundermax o equivalent. Color a escollir per la DF sobre mostres.</t>
  </si>
  <si>
    <t>Sala de taller 01 (10 pax)</t>
  </si>
  <si>
    <t>Sala taller 02 (10 pax)</t>
  </si>
  <si>
    <t>01.08.01.008</t>
  </si>
  <si>
    <t>EqF 08 - Moble menjador,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(320 cm)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(320 cm)
- Aigüera integrada, del mateix material que el taulell, d'acord amb detalls i prescripcions del fabricant, inclosos elements de subjecció i muntatge, remats, etc. (1 ut)
- Prestatge fix de 30 cm de fondària aproximada,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(1x320 cm)
Taulell i aigüera tipus Silestone o equivalent. Color a escollir per la DF sobre mostres.
Mobles i prestatge tipus Abet Laminati, Max Compact, Polyrey, Fundermax o equivalent. Color a escollir per la DF sobre mostres.</t>
  </si>
  <si>
    <t>Menjador (20 pax)</t>
  </si>
  <si>
    <t>01.08.01.009</t>
  </si>
  <si>
    <t>EqF 09 - Moble dispensador metadona,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(180 cm)
- Moble de tres calaixos tipus, de 90 cm d'alçada i 60 cm de fondària aproximada, realitzat amb tauler antihumitat revestit amb laminat de 1 mm de gruix i cantejat amb PVC del mateix color. Inclosos reforços, ferratges de penjar i tancar amb panys de clau segons Pla de Mestrejament del Centre, elements de subjecció i remat, etc. (1 ut)
- Espai reserva per a neveres o carros
- Taulell de quars natural compactat amb resines i altres components, amb aplicació de sistema de protecció bacteriostàtica, basat en l'alliberament de ions de plata, de 60 cm d'amplada, 20 mm d'espessor i frontal i laterals de 20 cm d'alçada (per a revestir paret entre taulell i mobles alts o prestatges), d'acord amb detalls i prescripcions del fabricant, inclosos elements de subjecció i muntatge, mecanització de forats d'aigüera i aixeta, etc. (400 cm)
- Aigüera integrada, del mateix material que el taulell, d'acord amb detalls i prescripcions del fabricant, inclosos elements de subjecció i muntatge, remats, etc. (1 ut)
Taulell i aigüera tipus Silestone o equivalent. Color a escollir per la DF sobre mostres.
Mobles i calaixos tipus Abet Laminati, Max Compact, Polyrey, Fundermax o equivalent. Color a escollir per la DF sobre mostres.</t>
  </si>
  <si>
    <t>Zona dispensador metadona</t>
  </si>
  <si>
    <t>01.08.01.010</t>
  </si>
  <si>
    <t>EqF 10 - Moble despatx infermeria, complet, d'acord amb detalls i especificacions de projecte, format per:
- Moble baix tipus, de 90 cm d'alçada aproximada, realitzat amb tauler antihumitat revestit amb laminat de 1 mm de gruix i cantejat amb PVC del mateix color, excepte les portes situades sota aigüeres i piques, que seran de tauler fenòlic de 12 mm de gruix, amb reforç perimetral del mateix material de 10 mm de gruix. Inclosos reforços, ferratges de penjar i tancar amb panys de clau segons Pla de Mestrejament del Centre, prestatges interiors segons distribució a definir en obra, portes, elements de subjecció i remat, etc. (43 cm)
- Moble de tres calaixos tipus, de 90 cm d'alçada i 60 cm de fondària aproximada, realitzat amb tauler antihumitat revestit amb laminat de 1 mm de gruix i cantejat amb PVC del mateix color. Inclosos reforços, ferratges de penjar i tancar amb panys de clau segons Pla de Mestrejament del Centre, elements de subjecció i remat, etc. (1 ut)
- Taulell de quars natural compactat amb resines i altres components, amb aplicació de sistema de protecció bacteriostàtica, basat en l'alliberament de ions de plata, de 60 cm d'amplada, 20 mm d'espessor i frontal i laterals de 60 cm d'alçada (per a revestir paret entre taulell i mobles alts o prestatges), d'acord amb detalls i prescripcions del fabricant, inclosos elements de subjecció i muntatge, mecanització de forats d'aigüera i aixeta, etc. (85 cm)
- Aigüera integrada, del mateix material que el taulell, d'acord amb detalls i prescripcions del fabricant, inclosos elements de subjecció i muntatge, remats, etc. (1 ut)
- Prestatge fix de 20/40 cm de fondària aproximada (segons geometria definida en projecte), de tauler MDF hidròfug de 30 mm revestit amb laminat de 1 mm de gruix i cantejat amb PVC del mateix color, d'acord amb detalls, fixat a parament vertical mitjançant T d'acer galvanitzat i 4 tacs. Perfil T format per platina de 200x40x8 mm embeguda dins el prestatge i soldada a platina de 150x40x6 mm fixada a la paret. Inclosa part proporcional d'elements de subjecció i muntatge, realització d'encaixos i entregues necessàries, etc. (1x85 cm)
Taulell i aigüera tipus Silestone o equivalent. Color a escollir per la DF sobre mostres.
Mobles i prestatge tipus Abet Laminati, Max Compact, Polyrey, Fundermax o equivalent. Color a escollir per la DF sobre mostres.</t>
  </si>
  <si>
    <t>Despatx infermeria</t>
  </si>
  <si>
    <t>Despatx infermeria 1</t>
  </si>
  <si>
    <t>Despatx infermeria 2</t>
  </si>
  <si>
    <t>Despatx infermeria 3</t>
  </si>
  <si>
    <t>Despatx infermeria 4</t>
  </si>
  <si>
    <t>Despatx infermeria 5</t>
  </si>
  <si>
    <t>01.08.01.011</t>
  </si>
  <si>
    <t>EqF 11 - Moble mostrador CAS, complet, d'acord amb detalls i especificacions de projecte, format per:
- Taulell de treball tipus, de 73 cm d'alçada i 65 cm d'amplada, amb taulell superior estratificat, realitzat amb tauler antihumitat revestit amb laminat de 1 mm de gruix i cantejat amb PVC del mateix color, inclosos laterals i frontal (reculat en àmbit accessible PMR), faldó de cara al públic de 15 cm, cantells arrodonits, reforços, elements de subjecció i muntatge, mecanitzat per a pas d'instal·lacions, adaptació de geometria segons replanteig de l'espai, etc. (308 cm)
- Mostrador de les mateixes característiques que el taulell, de 110 cm d'alçada (37 per sobre taulell) i 20 cm d'amplada, realitzat amb tauler antihumitat revestit amb laminat de 1 mm de gruix i cantejat amb PVC del mateix color, inclosos laterals i faldó de cara al públic de 32 cm, cantells arrodonits, reforços, elements de subjecció i muntatge, adaptació de geometria segons replanteig de l'espai, etc. (90 cm) 
- Integració d'il·luminació led i rètol, segons disseny a definir per la DF i validar per la Propietat 
Tipus Abet Laminati, Max Compact, Polyrey, Fundermax o equivalent. Combinació de fins a dos colors a escollir per la DF sobre mostres.</t>
  </si>
  <si>
    <t>01.08.01.012</t>
  </si>
  <si>
    <t>EqF 04/05/06/07/08 - Aixeta monocomandament per a aigüera, muntada superficialment, de llautó esmaltat color blanc mat, preu superior, amb broc giratori 360º, amb dues entrades de maniguets flexibles G3/8, connectada i en perfecte funcionament.
Model de la sèrie Loft de Tres referència 06243601BM o equivalent.</t>
  </si>
  <si>
    <t>***EqF 04***</t>
  </si>
  <si>
    <t>***EqF 05***</t>
  </si>
  <si>
    <t>***EqF 06***</t>
  </si>
  <si>
    <t>***EqF 07***</t>
  </si>
  <si>
    <t>***EqF 08***</t>
  </si>
  <si>
    <t>01.08.01.013</t>
  </si>
  <si>
    <t>EqF 09/10 - Aixeta monocomandament per a aigüera, muntada superficialment, de llautó cromat preu superior, amb alimentació 3/8'', altura de sortida 200 mm i longitud del broc 200 mm, cabal de 5l/min, broc fix i maneta Hygiene de 200 mm de longitud per accionament sense contacte manual, connectada i en perfecte funcionament.
Model de Biosafe de Delabie referència 2665T5 o equivalent.</t>
  </si>
  <si>
    <t>***EqF 09***</t>
  </si>
  <si>
    <t>***EqF 10***</t>
  </si>
  <si>
    <t>01.08.02.001</t>
  </si>
  <si>
    <t xml:space="preserve">Sa 01 - Inodor de porcellana esmaltada, de sortida dual, amb cisterna d'alimentació inferior i doble descàrrega, seient i tapa esmorteïda, de color blanc, preu superior, col·locat amb fixacions i connectat a la xarxa d'evacuació.
Model Meridian de Roca (tassa Rimless i tapa esmorteïda de Supralit), referències incloses en el conjunt A34224L000 (tassa), A341241000 (cisterna) i A8012AC00B (tapa i seient), de 370x600x790 cm. </t>
  </si>
  <si>
    <t>Bany personal</t>
  </si>
  <si>
    <t>Vestuari I</t>
  </si>
  <si>
    <t>Vestuari ll</t>
  </si>
  <si>
    <t>WC professionals</t>
  </si>
  <si>
    <t>WC usuaris</t>
  </si>
  <si>
    <t>WC usuaris adaptat + dutxa</t>
  </si>
  <si>
    <t>WC professionals CSMA</t>
  </si>
  <si>
    <t>WC usuaris I</t>
  </si>
  <si>
    <t>WC professionals II</t>
  </si>
  <si>
    <t>01.08.02.002</t>
  </si>
  <si>
    <t xml:space="preserve">Sa 02 - Inodor accessible de porcellana esmaltada, de sortida horitzontal, amb cisterna d'alimentació inferior i doble descàrrega, seient i tapa esmorteïda, de color blanc, preu alt, col·locat amb fixacions i connectat a la xarxa d'evacuació.
Model Access de Roca (tassa Rimless i tapa esmorteïda de Supralit), referències incloses en el conjunt A342236000 (tassa), A341231000 (cisterna) i A801232004 (tapa i seient), de 380x670x865 cm. </t>
  </si>
  <si>
    <t>Zona disp. metadona</t>
  </si>
  <si>
    <t>01.08.02.003</t>
  </si>
  <si>
    <t>***Sa 03***</t>
  </si>
  <si>
    <t>***Sa 04***</t>
  </si>
  <si>
    <t>01.08.02.004</t>
  </si>
  <si>
    <t xml:space="preserve">Sa 03 - Rentamans mural de porcellana esmaltada, senzill, d'amplària 53 a 75 cm, de color blanc i preu superior, col·locat amb suports murals i connectat a la xarxa d'evacuació.
Model Meridian de Roca, referència A325242000, de 600x460x150 cm. </t>
  </si>
  <si>
    <t>01.08.02.005</t>
  </si>
  <si>
    <t>Sa 04 - Rentamans mural de porcellana esmaltada, senzill, d'amplària 53 a 75 cm, de color blanc i preu alt, col·locat amb suports murals i connectat a la xarxa d'evacuació.
Model Access de Roca, referència A327230000, de 640x550x165 cm.</t>
  </si>
  <si>
    <t>01.08.02.006</t>
  </si>
  <si>
    <t xml:space="preserve">Sa 05 - Abocador de porcellana esmaltada amb alimentació integrada, de color blanc, preu superior, col·locat sobre el paviment i connectat a la xarxa d'evacuació.
Model Garda de Roca, referència A371055000, de 420x500x445 cm. </t>
  </si>
  <si>
    <t>Neteja</t>
  </si>
  <si>
    <t>PLANTA 1</t>
  </si>
  <si>
    <t>Residus I</t>
  </si>
  <si>
    <t>Neteja amb abocador</t>
  </si>
  <si>
    <t>PLANTA 2</t>
  </si>
  <si>
    <t>PLANTA 3</t>
  </si>
  <si>
    <t>01.08.02.007</t>
  </si>
  <si>
    <t xml:space="preserve">Sa 05 - Reixa feta amb acer inoxidable i protecció de goma, muntat a abocador de gres esmaltat brillant, preu superior.
Model Garda de Roca, referència A526005510, de 430x250x35 cm. </t>
  </si>
  <si>
    <t>01.08.02.008</t>
  </si>
  <si>
    <t>Sa 06 - Moble rentamans per a vestuaris, complet, d'acord amb detalls i especificacions de projecte, format per:
- Taulell de quars natural compactat amb resines i altres components, amb aplicació de sistema de protecció bacteriostàtica, basat en l'alliberament de ions de plata, de 50 cm d'amplada i 20 mm d'espessor, d'acord amb detalls i prescripcions del fabricant, inclosos elements de subjecció i muntatge, mecanització de forats d'aigüeres i aixetes, cantells arrodonits, etc. (150 cm)
Tipus Silestone o equivalent. Color a escollir per la DF sobre mostres.</t>
  </si>
  <si>
    <t>Vestuari II</t>
  </si>
  <si>
    <t>01.08.02.009</t>
  </si>
  <si>
    <t>Sa 06 - Rentamans per a fixar sota taulell de porcellana esmaltada, senzill, d'amplària 53 a 75 cm, de color blanc i preu superior, fixat sota taulell i connectat a la xarxa d'evacuació.
Model Round de Roca, referència A3270YB000, de 350x350x160 cm.</t>
  </si>
  <si>
    <t>01.08.02.010</t>
  </si>
  <si>
    <t>Sa 07 - Moble rentamans per a banys públics de planta baixa, complet, d'acord amb detalls i especificacions de projecte, format per:
- Taulell de quars natural compactat amb resines i altres components, amb aplicació de sistema de protecció bacteriostàtica, basat en l'alliberament de ions de plata, de 50 cm d'amplada i 20 mm d'espessor, d'acord amb detalls i prescripcions del fabricant, inclosos elements de subjecció i muntatge, mecanització de forats d'aigüeres i aixetes, cantells arrodonits, etc. (216 cm)
Tipus Silestone o equivalent. Color a escollir per la DF sobre mostres.</t>
  </si>
  <si>
    <t>01.08.02.011</t>
  </si>
  <si>
    <t>Sa 07 - Rentamans per a fixar sota taulell de porcellana esmaltada, senzill, d'amplària 53 a 75 cm, de color blanc i preu superior, fixat sota taulell i connectat a la xarxa d'evacuació.
Model Round de Roca, referència A3270YC000, de 550x350x160 cm.</t>
  </si>
  <si>
    <t>01.08.02.012</t>
  </si>
  <si>
    <t xml:space="preserve">Sa 08 - Plat de dutxa quadrat de resines, de 900x900 mm, de color suau, preu superior, encastat al paviment i connectat a la xarxa d'evacuació.
Model Stoner-N de Stillo, referència 3154510154. </t>
  </si>
  <si>
    <t>Wc usuaris I</t>
  </si>
  <si>
    <t>Wc usuaris</t>
  </si>
  <si>
    <t>01.08.02.013</t>
  </si>
  <si>
    <t xml:space="preserve">Sa 09 - Font d'aigua interior de pedestal, d'alçada per a adults (900 mm), amb dipòsit d'ampolles, d'acer inoxidable, completa, col·locada sobre el paviment i connectada a la xarxa d'evacuació.
Model Purita Drinking Fountain de la casa Armitage Shanks, referència S1292(MY), de 270x320x900 cm. </t>
  </si>
  <si>
    <t>Vestíbul</t>
  </si>
  <si>
    <t>Vestíbul de planta</t>
  </si>
  <si>
    <t>Circulació CSMIJ</t>
  </si>
  <si>
    <t>Circulació CSMA</t>
  </si>
  <si>
    <t>Circulació HDIJ</t>
  </si>
  <si>
    <t>01.08.02.014</t>
  </si>
  <si>
    <t>Sa 03/04/06/07 - Aixeta monocomandament per a rentamans, muntada superficialment, de llautó cromat, preu superior, amb dues entrades de maniguets flexibles G3/8, connectada i en perfecte funcionament.
Model de la sèrie Loft de Tres referència 20010301 o equivalent.</t>
  </si>
  <si>
    <t>***Sa 06***</t>
  </si>
  <si>
    <t>***Sa 07***</t>
  </si>
  <si>
    <t>01.08.02.015</t>
  </si>
  <si>
    <t>Sa 05 - Aixeta per a abocador, mural, muntada superficialment, de llautó cromat, preu superior, amb aixeta i connexió ràpida per a manguera, amb un cabal de 23l/min, connectada i en perfecte funcionament.
Model de TRES referència 03450102 o equivalent.</t>
  </si>
  <si>
    <t>01.08.02.016</t>
  </si>
  <si>
    <t>Sa 08 - Aixeta monocomandament, mural, muntada superficialment, per a dutxa de telèfon, de llautó cromat, preu superior, ducha de mà d'ABS, inclòs suport orientable i flexo satinat, connectada i en perfecte funcionament.
Model de la sèrie Flat de Tres referència 20416701 o equivalent.</t>
  </si>
  <si>
    <t>01.08.02.017</t>
  </si>
  <si>
    <t>01.08.02.018</t>
  </si>
  <si>
    <t>01.08.02.019</t>
  </si>
  <si>
    <t>01.08.02.020</t>
  </si>
  <si>
    <t>01.08.02.021</t>
  </si>
  <si>
    <t>Canviador de bolquers per a nadons, mural, fabricat en polietilè d'alta qualitat i amb cinturó de seguretat per al nadó. Incloses platines d'acer de 4 mm per a ancoratge a paret, reforç longitudinal amb mecanisme de frontissa d'acer cilíndrica i accionament pneumàtic, col·locat d'acord amb prescripcions del fabricant, complet.
Tipus JVD referència 8993050 o equivalent.</t>
  </si>
  <si>
    <t>01.08.02.022</t>
  </si>
  <si>
    <t>***Sa 01***</t>
  </si>
  <si>
    <t>***Sa 02***</t>
  </si>
  <si>
    <t>01.08.02.023</t>
  </si>
  <si>
    <t>01.08.02.024</t>
  </si>
  <si>
    <t>01.08.02.025</t>
  </si>
  <si>
    <t>***Sa 08***</t>
  </si>
  <si>
    <t>01.08.02.026</t>
  </si>
  <si>
    <t>01.08.03.001</t>
  </si>
  <si>
    <t>Rètol 1 - Lletres corpòries d'alumini per a rètol exterior de 1000 mm d'alçada per la seva llargada proporcional (6000 mm aproximadament), formant el text de ´´SJD Parc Sanitari Sant Joan de Déu´´ complet, amb les següents característiques:
- Material planxa d'alumini de 1,5 mm de gruix
- Armada de 50 mm de relleu
- Tapa posterior oculta de PVC de 10 mm de gruix a interior de lletra per a fixació a parament
- Acabat de pintura en poliuretà de 2 components de colors a confirmar per la DF sobre mostres (previsió vermell i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</si>
  <si>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01.08.03.002</t>
  </si>
  <si>
    <t>Rètol 2 - Lletres corpòries d'alumini per a rètol exterior de 250 mm d'alçada per la seva llargada proporcional (4600 mm aproximadament), formant el text de ´´Centre Salut Mental del Garraf´´ complet, amb les següents característiques:
- Material planxa d'alumini de 1,5 mm de gruix
- Armada de 50 mm de relleu
- Tapa posterior oculta de PVC de 10 mm de gruix a interior de lletra per a fixació a parament
- Acabat de pintura en poliuretà de 2 components de color a confirmar per la DF sobre mostres (previsió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</si>
  <si>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01.08.03.003</t>
  </si>
  <si>
    <t>Rètol 3 - Lletres corpòries d'alumini per a rètol exterior de 250 mm d'alçada per la seva llargada proporcional (1700 mm aproximadament), formant el text de ´´CAS Garraf´´ complet, amb les següents característiques:
- Material planxa d'alumini de 1,5 mm de gruix
- Armada de 50 mm de relleu
- Tapa posterior oculta de PVC de 10 mm de gruix a interior de lletra per a fixació a parament
- Acabat de pintura en poliuretà de 2 components de color a confirmar per la DF sobre mostres (previsió negre)
- Fixació de les lletres a través de tapa posterior mitjançant tirafons
- Mecanitzat mitjançant control numèric
- Instal·lació amb plantilla per respectar espaiats i composició
- Inclosos mitjans auxiliars i d'elevació necessaris per a la seva instal·lació
Totalment executat i col·locat seguint les indicacions expressades en projecte, prescripcions dels fabricants i les directrius dels responsables del Centre i la Direcció Facultativa.</t>
  </si>
  <si>
    <t>01.08.03.004</t>
  </si>
  <si>
    <t>Làmina vinílica amb imatge impresa, de fundició Avery segons disseny lliurat per la Propietat, col·locada adherida sobre vidre o parament interior revestit amb HPL o superfícies similars, d'acord amb recomanacions del fabricant.
Es sol·licitaran mostres.</t>
  </si>
  <si>
    <t>Previsió</t>
  </si>
  <si>
    <t>01.09.01.001</t>
  </si>
  <si>
    <t>01.09.01.002</t>
  </si>
  <si>
    <t>01.09.01.003</t>
  </si>
  <si>
    <t>01.09.01.004</t>
  </si>
  <si>
    <t>PaU 01 - Paviment de llosa de formigó per a paviments de 40x30 cm i 7 cm de gruix, de forma rectangular, textura rugosa, preu superior, col·locats amb un gruix mínim de 3-4 cm de morter de ciment 1:4 i reblert de junts de 3-6 mm.
Model llosa Vulcano de Breinco, o equivalent, color a escollir per la DF.</t>
  </si>
  <si>
    <t>01.09.01.005</t>
  </si>
  <si>
    <t>01.09.01.006</t>
  </si>
  <si>
    <t>01.09.01.007</t>
  </si>
  <si>
    <t xml:space="preserve">PaU 03 - Paviment de sauló, format per:
- Preparació prèvia d'esplanada compactada al 95% del PM
- Subbase granular de sauló o tot-ú compactat al 98% PM, de 15 cm de gruix, amb granulometria de 0,5 a 2 mm
- Paviment de sauló garbellat compactat, de 20 cm de gruix, amb granulometria de 0,05 a 0,5 mm
Acabat superficial homogeni i sense fins, per a una textura uniforme. El sauló s'ha de subministrar amb els grans solts i net. No ha de tenir argiles, llims, margues o altres materials aliens, ha d'estar exempt de substàncies orgàniques (carbonats càlcics, restes vegetals, etc). Les superfícies no tindran pendents superiors al 2%. Tot d'acord amb detalls i especificacions de projecte. </t>
  </si>
  <si>
    <t>01.09.01.008</t>
  </si>
  <si>
    <t>Perímetre PaU 02 (terra vegetal)</t>
  </si>
  <si>
    <t>Perímetre restant PaU 03 (sauló)</t>
  </si>
  <si>
    <t>01.09.01.009</t>
  </si>
  <si>
    <t>Canal de formigó polímer i acer galvanitzat, per a recollida d'aigües pluvials, tipus T invertida per a integració amb paviment. Ample exterior 260 mm i ample interior 200 mm, en mòduls de 100 cm de llargada i classe de càrrega C250 segons Norma EN-1433. Cabal de referència 240 cm2/ml. Totalment instal·lada, inclosa part proporcional d'excavació, compactat i encofrat si fo necessari, juntes de dilatació, petit material i mitjans auxiliars, segons Norma ISS-53 y EHE-08. Col·locada amb formigó HM-25/P/20 I amb gruixos en laterals i base no inferiores a 100 mm.
Model GDR200UOC Doble, sèrie Urban de Ulma o equivalent.</t>
  </si>
  <si>
    <t>01.09.01.010</t>
  </si>
  <si>
    <t>EqF U01.2 - Banc de formigó corbat, acabat decapat i hidrofugat, color a definir, de 223x72x54 cm, sense respatller, col·locat sense fixacions mecàniques, recolzat sobre el paviment.
Model SERP-2 curva R185 223x72x54 cm d'escofet o equivalent.</t>
  </si>
  <si>
    <t>01.09.01.011</t>
  </si>
  <si>
    <t>EqF U01.3 - Banc de formigó corbat, acabat decapat i hidrofugat, color a definir, de 224x53x54 cm, sense respatller, col·locat sense fixacions mecàniques, recolzat sobre el paviment.
Model SERP-4 curva R1915 224x53x54 cm d'escofet o equivalent.</t>
  </si>
  <si>
    <t>01.09.01.012</t>
  </si>
  <si>
    <t>EqF U02 - Banc de formigó rodó, acabat decapat i hidrofugat, color a definir, de 60 cm de diàmetre, sense respatller, col·locat amb fixacions mecàniques.
Model SOC-M 60 d'escofet o equivalent.</t>
  </si>
  <si>
    <t>01.09.01.013</t>
  </si>
  <si>
    <t>EqF U03 - Banc de formigó rodó, acabat decapat i hidrofugat, color a definir, de 90 cm de diàmetre, sense respatller, col·locat amb fixacions mecàniques.
Model SOC-M 90 d'escofet o equivalent.</t>
  </si>
  <si>
    <t>01.09.01.014</t>
  </si>
  <si>
    <t>EqF U04 - Paperera de peu de planxa desplegada d'acer galvanitzat, de 50 l de capacitat, per a col·locació encastada ancorada amb dau de formigó.
Model Morella BIN 50L 35x38x75 d'Escofet o equivalent.</t>
  </si>
  <si>
    <t>01.09.01.015</t>
  </si>
  <si>
    <t>EqF U05 - Aparcabicicletes en forma d'U d'acer, de secció rodona de 9 cm de diàmetre i mesures 75x79 cm, amb capacitat per a 1 bicicleta, col·locat encastat al paviment.
Model BICI-N D9x75x79 (96) d'escofet o equivalent.</t>
  </si>
  <si>
    <t>01.09.01.016</t>
  </si>
  <si>
    <t xml:space="preserve">IlU 01 - Fanal d'acer Corten, de 500 cm d'alçada, amb una lluminària linial estanca de 120 cm, de 3.000 o 4.000K amb una eficiència de
138 lm/W y una potència d'entre 29 y 40 W, col·locat sobre dau de formigó, segons replanteig definit en projecte i recomanacions del fabricant.
Model columna Branca S acabat acer Corten, d'Escofet o equivalent. </t>
  </si>
  <si>
    <t>01.09.01.017</t>
  </si>
  <si>
    <t>01.09.01.018</t>
  </si>
  <si>
    <t>Muralla existent</t>
  </si>
  <si>
    <t>01.09.01.019</t>
  </si>
  <si>
    <t>01.09.01.020</t>
  </si>
  <si>
    <t>Previsió reparació vorera</t>
  </si>
  <si>
    <t>afectada per actaució</t>
  </si>
  <si>
    <t>01.09.01.021</t>
  </si>
  <si>
    <t>01.09.01.022</t>
  </si>
  <si>
    <t>01.09.01.023</t>
  </si>
  <si>
    <t>01.10.01.001</t>
  </si>
  <si>
    <t>01.10.01.002</t>
  </si>
  <si>
    <t>01.10.01.003</t>
  </si>
  <si>
    <t>01.10.02.001</t>
  </si>
  <si>
    <t>01.10.02.002</t>
  </si>
  <si>
    <t>01.10.02.003</t>
  </si>
  <si>
    <t>01.10.02.004</t>
  </si>
  <si>
    <t>01.10.02.005</t>
  </si>
  <si>
    <t>De manera complementària al Pla de Control de Qualitat previst com a annex al present projecte, caldrà tenir en compte la DOCUMENTACIÓ A ENTREGAR PER PART DEL CONTRACTISTA EN RELACIÓ A LA LIMITACIÓ DE LA PROPAGACIÓ D'INCENDIS, REACCIÓ AL FOC D'ELEMENTS DE REVESTIMENT O MOBILIARI, I PROTECCIÓ D'ESTRUCTURES DAVANT L'ACCIÓ DEL FOC
A) Limitació de la propagació d'incendis.
- Portes tallafoc: 
Formulari SP136 Annex 2A + Assaig al foc de la porta EI2 60-C5. 
És important assegurar que els ferratges de tancament són C5 i homologats per a la porta que s'ha assajat
- Finestres fixes resistents al foc: 
Formulari SP136 Annex 2A + Assaig al foc de la finestra conforme compleix la EI que correspongui.
- Portes corredisses: 
Formulari SP136 Annex 2A + Assaig al foc de l'element conforme compleix la EI que correspongui.
- Portes o finestres de guillotina: 
Formulari SP136 Annex 2A + Assaig al foc de l'element conforme compleix la  EI que correspongui
- Sectoritzacions tèxtils: 
Formulari SP136 Annex 2A + Assaig al foc de l'element conforme compleix la  EI que correspongui
- Envans i falsos sostres resistents al foc: 
Formulari SP136 Annex 2A + Assaig al foc de l'element conforme compleix la  EI que correspongui + Fitxa tècnica de muntatge per assolir la EI requerida
- Conductes resistents al foc (extracció de fums, xemeneies...): Formulari SP136 Annex 2A + Assaig al foc de l'element conforme compleix la  EI que correspongui
- Comportes tallafoc: 
Formulari SP136 Annex 2A + Assaig al foc de l'element conforme compleix la  EI que correspongui
- Reixes intumescents: 
Formulari SP136 Annex 2A + Assaig al foc de l'element conforme compleix la  EI que correspongui
- Saquets o coixinets intumescents (p.ex.segellat de safates passa cables): 
Formulari SP136 Annex 2A + Assaig al foc de l'element conforme compleix la  EI que correspongui
- Segellat de juntes i penetracions (pastes o espumes): 
Formulari SP136 Annex 2A + Assaig al foc de l'element conforme compleix la  EI que correspongui
- Franges sota coberta o mitgera per a limitar la propagació exterior per coberta: 
Formulari SP136 Annex 2A + Assaig al foc de l'element conforme compleix la  EI que correspongui + Fitxa tècnica de muntatge per assolir la EI requerida
- Franges a façana per a limitar la propagació exterior per façanes: 
Formulari SP136 Annex 2A + Assaig al foc de l'element conforme compleix la  EI que correspongui + Fitxa tècnica de muntatge per assolir la EI requerida 
- Productes per a limitar la propagació per façana: 
Formulari SP136 Annex 2A + Assaig al foc de l'element conforme compleix la  EI que correspongui + Fitxa tècnica de muntatge per assolir la EI requerida
(Per exemple solucions d'interrupció del desenvolupament vertical de cambres ventilades de façana)
B) Millora de la reacció al foc d'elements de revestiment o de mobiliari.
- Productes per a la millora de la reacció al foc de revestiments sòlids (Per exemple envernissat intumescent per revestiment interior de fusta): 
Formulari SP136 Annex 2B + Assaig al foc o fitxa tècnica del fabricant indicant la EI assolida en funció  del tipus de substrat (aplacat) i el gruix de producte aplicat + control de gruixos i resistència assolida per realitzat per una EAC (es recomana que sigui el mateix industrial qui encarregui el control de gruixos per assegurar l'èxit de l'aplicació).
- Productes de revestiment prefabricats que han de presentar un comportament al foc segons la taula 4.1 del CTE DB-SI1: 
Formulari SP136 Annex 2B + Assaig al foc de l'element conforme compleix la reacció al foc que correspongui o fitxa tècnica justificativa de la reacció al foc.
- Productes de millora de reacció i resistència al foc de cables. Sobretot dels cables que han d'alimentar instal·lacions de protecció d'incendis (´´manguera color taronja´´): 
Per alimentar comportes tallafocs, ventiladors d'extracció de fums, desenfumatges, ventiladors de sobrepressió d'escales i vestíbuls, etc.
C) Protecció d'estructures enfront l'acció del foc.
- Protecció amb plaques o panells (Per exemple protecció d'estructures amb plaques de guix o silicat): 
Formulari SP136 Annex 2C + Assaig al foc de l'element conforme compleix la  EI que correspongui + Fitxa tècnica de muntatge per assolir la EI requerida
- Protecció amb pintures intumescents (estructures metàl·liques): 
Formulari SP136 Annex 2C + Assaig al foc o fitxa tècnica del fabricant indicant la EI assolida en funció  de la massivitat del perfil i el gruix de pintura aplicat + control de gruixos i resistència assolida per realitzat per una EAC (es recomana que sigui el mateix industrial qui encarregui el control de gruixos per assegurar l'éxit de l'aplicació).
- Protecció amb morter ignífug (Protecció d'estructures de fusta, metàl·liques o forjats col·laborants amb morter perlític o vermiculític): 
Formulari SP136 Annex 2C + Assaig al foc o fitxa tècnica del fabricant indicant la EI assolida en funció  de la massivitat del perfil i el gruix de producte aplicat + control de gruixos i resistència assolida per realitzat per una EAC (es recomana que sigui el mateix industrial qui encarregui el control de gruixos per assegurar l'èxit de l'aplicació).
- Protecció amb llanes minerals (protecció d'estructures metàl·liques): 
Formulari SP136 Annex 2C + Assaig al foc de l'element conforme compleix la  EI que correspongui + Fitxa tècnica de muntatge, material, gruix i densitat de la llana per assolir la EI requerida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</si>
</sst>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0000"/>
  </numFmts>
  <fonts count="13"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0"/>
      <color rgb="FF000000"/>
      <name val="Calibri"/>
      <family val="2"/>
    </font>
    <font>
      <b/>
      <sz val="10"/>
      <color rgb="FF000000"/>
      <name val="Calibri"/>
      <family val="2"/>
    </font>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8000"/>
      <name val="Calibri"/>
      <family val="2"/>
    </font>
  </fonts>
  <fills count="6">
    <fill>
      <patternFill patternType="none"/>
    </fill>
    <fill>
      <patternFill patternType="gray125"/>
    </fill>
    <fill>
      <patternFill patternType="solid">
        <fgColor rgb="FFC0C0C0"/>
        <bgColor rgb="FFC0C0C0"/>
      </patternFill>
    </fill>
    <fill>
      <patternFill patternType="solid">
        <fgColor rgb="FFFFFFCC"/>
        <bgColor rgb="FFFFFFCC"/>
      </patternFill>
    </fill>
    <fill>
      <patternFill patternType="solid">
        <fgColor rgb="FF00FFFF"/>
        <bgColor rgb="FF00FFFF"/>
      </patternFill>
    </fill>
    <fill>
      <patternFill patternType="solid">
        <fgColor theme="5" tint="0.59999389629810485"/>
        <bgColor rgb="FF99CCFF"/>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50">
    <xf numFmtId="0" fontId="0" fillId="0" borderId="0" xfId="0"/>
    <xf numFmtId="0" fontId="9" fillId="5" borderId="0" xfId="0" applyFont="1" applyFill="1" applyAlignment="1">
      <alignment horizontal="center"/>
    </xf>
    <xf numFmtId="0" fontId="6" fillId="5" borderId="0" xfId="0" applyFont="1" applyFill="1"/>
    <xf numFmtId="0" fontId="2" fillId="5" borderId="0" xfId="0" applyFont="1" applyFill="1" applyAlignment="1">
      <alignment horizontal="center"/>
    </xf>
    <xf numFmtId="0" fontId="11" fillId="0" borderId="0" xfId="0" applyFont="1" applyAlignment="1">
      <alignment horizontal="justify" vertical="top" wrapText="1"/>
    </xf>
    <xf numFmtId="0" fontId="8" fillId="0" borderId="0" xfId="0" applyFont="1"/>
    <xf numFmtId="0" fontId="0" fillId="3" borderId="0" xfId="0" applyFill="1" applyAlignment="1" applyProtection="1">
      <alignment vertical="top"/>
      <protection locked="0"/>
    </xf>
    <xf numFmtId="165" fontId="4" fillId="3" borderId="0" xfId="0" applyNumberFormat="1" applyFont="1" applyFill="1" applyAlignment="1" applyProtection="1">
      <alignment horizontal="left" vertical="top"/>
      <protection locked="0"/>
    </xf>
    <xf numFmtId="0" fontId="0" fillId="0" borderId="0" xfId="0" applyAlignment="1">
      <alignment vertical="top"/>
    </xf>
    <xf numFmtId="0" fontId="0" fillId="0" borderId="0" xfId="0" applyAlignment="1">
      <alignment horizontal="justify" vertical="top" wrapText="1"/>
    </xf>
    <xf numFmtId="0" fontId="5" fillId="0" borderId="0" xfId="0" applyFont="1"/>
    <xf numFmtId="0" fontId="1" fillId="0" borderId="0" xfId="0" applyFont="1"/>
    <xf numFmtId="0" fontId="1" fillId="0" borderId="0" xfId="0" applyFont="1"/>
    <xf numFmtId="0" fontId="3" fillId="2" borderId="0" xfId="0" applyFont="1" applyFill="1" applyAlignment="1">
      <alignment horizontal="right"/>
    </xf>
    <xf numFmtId="0" fontId="3" fillId="0" borderId="0" xfId="0" applyFont="1"/>
    <xf numFmtId="49" fontId="3" fillId="0" borderId="0" xfId="0" applyNumberFormat="1" applyFont="1"/>
    <xf numFmtId="49" fontId="1" fillId="0" borderId="0" xfId="0" applyNumberFormat="1" applyFont="1"/>
    <xf numFmtId="164" fontId="1" fillId="3" borderId="0" xfId="0" applyNumberFormat="1" applyFont="1" applyFill="1" applyProtection="1">
      <protection locked="0"/>
    </xf>
    <xf numFmtId="165" fontId="1" fillId="0" borderId="0" xfId="0" applyNumberFormat="1" applyFont="1"/>
    <xf numFmtId="164" fontId="1" fillId="0" borderId="0" xfId="0" applyNumberFormat="1" applyFont="1"/>
    <xf numFmtId="164" fontId="3" fillId="0" borderId="0" xfId="0" applyNumberFormat="1" applyFont="1"/>
    <xf numFmtId="0" fontId="1" fillId="0" borderId="0" xfId="0" applyFont="1" applyAlignment="1">
      <alignment wrapText="1"/>
    </xf>
    <xf numFmtId="0" fontId="4" fillId="0" borderId="0" xfId="0" applyFont="1"/>
    <xf numFmtId="164" fontId="4" fillId="0" borderId="0" xfId="0" applyNumberFormat="1" applyFont="1"/>
    <xf numFmtId="0" fontId="3" fillId="2" borderId="0" xfId="0" applyFont="1" applyFill="1" applyAlignment="1">
      <alignment horizontal="center"/>
    </xf>
    <xf numFmtId="0" fontId="4" fillId="0" borderId="0" xfId="0" applyFont="1" applyAlignment="1">
      <alignment vertical="top"/>
    </xf>
    <xf numFmtId="0" fontId="0" fillId="0" borderId="0" xfId="0" applyAlignment="1">
      <alignment vertical="top"/>
    </xf>
    <xf numFmtId="165" fontId="4" fillId="0" borderId="0" xfId="0" applyNumberFormat="1" applyFont="1" applyAlignment="1">
      <alignment horizontal="center" vertical="top"/>
    </xf>
    <xf numFmtId="164" fontId="4" fillId="3" borderId="0" xfId="0" applyNumberFormat="1" applyFont="1" applyFill="1" applyAlignment="1" applyProtection="1">
      <alignment vertical="top"/>
      <protection locked="0"/>
    </xf>
    <xf numFmtId="165" fontId="0" fillId="3" borderId="0" xfId="0" applyNumberFormat="1" applyFill="1" applyProtection="1">
      <protection locked="0"/>
    </xf>
    <xf numFmtId="166" fontId="0" fillId="3" borderId="0" xfId="0" applyNumberFormat="1" applyFill="1" applyProtection="1">
      <protection locked="0"/>
    </xf>
    <xf numFmtId="166" fontId="0" fillId="0" borderId="0" xfId="0" applyNumberFormat="1"/>
    <xf numFmtId="0" fontId="0" fillId="3" borderId="0" xfId="0" applyFill="1" applyProtection="1">
      <protection locked="0"/>
    </xf>
    <xf numFmtId="0" fontId="0" fillId="0" borderId="0" xfId="0" applyAlignment="1">
      <alignment horizontal="right"/>
    </xf>
    <xf numFmtId="166" fontId="0" fillId="3" borderId="1" xfId="0" applyNumberFormat="1" applyFill="1" applyBorder="1" applyProtection="1">
      <protection locked="0"/>
    </xf>
    <xf numFmtId="165" fontId="0" fillId="0" borderId="0" xfId="0" applyNumberFormat="1"/>
    <xf numFmtId="0" fontId="0" fillId="0" borderId="0" xfId="0" applyAlignment="1">
      <alignment wrapText="1"/>
    </xf>
    <xf numFmtId="0" fontId="10" fillId="0" borderId="0" xfId="0" applyFont="1"/>
    <xf numFmtId="49" fontId="10" fillId="0" borderId="0" xfId="0" applyNumberFormat="1" applyFont="1"/>
    <xf numFmtId="0" fontId="11" fillId="0" borderId="0" xfId="0" applyFont="1" applyAlignment="1">
      <alignment vertical="top"/>
    </xf>
    <xf numFmtId="49" fontId="11" fillId="0" borderId="0" xfId="0" applyNumberFormat="1" applyFont="1" applyAlignment="1">
      <alignment vertical="top"/>
    </xf>
    <xf numFmtId="165" fontId="11" fillId="0" borderId="0" xfId="0" applyNumberFormat="1" applyFont="1" applyAlignment="1">
      <alignment vertical="top"/>
    </xf>
    <xf numFmtId="165" fontId="7" fillId="0" borderId="0" xfId="0" applyNumberFormat="1" applyFont="1"/>
    <xf numFmtId="165" fontId="7" fillId="0" borderId="2" xfId="0" applyNumberFormat="1" applyFont="1" applyBorder="1"/>
    <xf numFmtId="0" fontId="7" fillId="4" borderId="0" xfId="0" applyFont="1" applyFill="1"/>
    <xf numFmtId="165" fontId="7" fillId="4" borderId="2" xfId="0" applyNumberFormat="1" applyFont="1" applyFill="1" applyBorder="1" applyAlignment="1">
      <alignment horizontal="right"/>
    </xf>
    <xf numFmtId="165" fontId="7" fillId="4" borderId="2" xfId="0" applyNumberFormat="1" applyFont="1" applyFill="1" applyBorder="1"/>
    <xf numFmtId="0" fontId="12" fillId="0" borderId="0" xfId="0" applyFont="1"/>
    <xf numFmtId="165" fontId="12" fillId="0" borderId="2" xfId="0" applyNumberFormat="1" applyFont="1" applyBorder="1" applyAlignment="1">
      <alignment horizontal="right"/>
    </xf>
    <xf numFmtId="165" fontId="12" fillId="0" borderId="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41"/>
  <sheetViews>
    <sheetView tabSelected="1" workbookViewId="0">
      <pane ySplit="7" topLeftCell="A8" activePane="bottomLeft" state="frozenSplit"/>
      <selection pane="bottomLeft" activeCell="N18" sqref="N18"/>
    </sheetView>
  </sheetViews>
  <sheetFormatPr baseColWidth="10" defaultColWidth="9.140625" defaultRowHeight="15" x14ac:dyDescent="0.25"/>
  <cols>
    <col min="1" max="1" width="13.42578125" bestFit="1" customWidth="1"/>
    <col min="2" max="2" width="3.42578125" customWidth="1"/>
    <col min="3" max="3" width="13.7109375" customWidth="1"/>
    <col min="4" max="4" width="4.42578125" customWidth="1"/>
    <col min="5" max="5" width="48.7109375" customWidth="1"/>
    <col min="6" max="7" width="12.7109375" customWidth="1"/>
    <col min="8" max="8" width="13.7109375" customWidth="1"/>
  </cols>
  <sheetData>
    <row r="1" spans="1:8" x14ac:dyDescent="0.25">
      <c r="A1" s="11" t="s">
        <v>0</v>
      </c>
      <c r="B1" s="11"/>
      <c r="C1" s="11"/>
      <c r="D1" s="11"/>
      <c r="E1" s="11"/>
      <c r="F1" s="11"/>
      <c r="G1" s="11"/>
      <c r="H1" s="11"/>
    </row>
    <row r="2" spans="1:8" x14ac:dyDescent="0.25">
      <c r="A2" s="11" t="s">
        <v>1</v>
      </c>
      <c r="B2" s="11"/>
      <c r="C2" s="11"/>
      <c r="D2" s="11"/>
      <c r="E2" s="11"/>
      <c r="F2" s="11"/>
      <c r="G2" s="11"/>
      <c r="H2" s="11"/>
    </row>
    <row r="3" spans="1:8" x14ac:dyDescent="0.25">
      <c r="A3" s="11" t="s">
        <v>2</v>
      </c>
      <c r="B3" s="11"/>
      <c r="C3" s="11"/>
      <c r="D3" s="11"/>
      <c r="E3" s="11"/>
      <c r="F3" s="11"/>
      <c r="G3" s="11"/>
      <c r="H3" s="11"/>
    </row>
    <row r="4" spans="1:8" x14ac:dyDescent="0.25">
      <c r="A4" s="11" t="s">
        <v>3</v>
      </c>
      <c r="B4" s="11"/>
      <c r="C4" s="11"/>
      <c r="D4" s="11"/>
      <c r="E4" s="11"/>
      <c r="F4" s="11"/>
      <c r="G4" s="11"/>
      <c r="H4" s="11"/>
    </row>
    <row r="6" spans="1:8" ht="18.75" x14ac:dyDescent="0.3">
      <c r="A6" s="3" t="s">
        <v>4</v>
      </c>
      <c r="B6" s="3"/>
      <c r="C6" s="3"/>
      <c r="D6" s="3"/>
      <c r="E6" s="3"/>
      <c r="F6" s="3"/>
      <c r="G6" s="3"/>
      <c r="H6" s="3"/>
    </row>
    <row r="7" spans="1:8" x14ac:dyDescent="0.25">
      <c r="F7" s="13" t="s">
        <v>5</v>
      </c>
      <c r="G7" s="13" t="s">
        <v>6</v>
      </c>
      <c r="H7" s="13" t="s">
        <v>7</v>
      </c>
    </row>
    <row r="9" spans="1:8" x14ac:dyDescent="0.25">
      <c r="C9" s="14" t="s">
        <v>8</v>
      </c>
      <c r="D9" s="15" t="s">
        <v>9</v>
      </c>
      <c r="E9" s="14" t="s">
        <v>10</v>
      </c>
    </row>
    <row r="10" spans="1:8" x14ac:dyDescent="0.25">
      <c r="C10" s="14" t="s">
        <v>11</v>
      </c>
      <c r="D10" s="15" t="s">
        <v>9</v>
      </c>
      <c r="E10" s="14" t="s">
        <v>12</v>
      </c>
    </row>
    <row r="11" spans="1:8" x14ac:dyDescent="0.25">
      <c r="C11" s="14" t="s">
        <v>13</v>
      </c>
      <c r="D11" s="15" t="s">
        <v>9</v>
      </c>
      <c r="E11" s="14" t="s">
        <v>14</v>
      </c>
    </row>
    <row r="13" spans="1:8" x14ac:dyDescent="0.25">
      <c r="A13" s="12" t="s">
        <v>15</v>
      </c>
      <c r="B13" s="12">
        <v>1</v>
      </c>
      <c r="C13" s="12" t="s">
        <v>16</v>
      </c>
      <c r="D13" s="16" t="s">
        <v>17</v>
      </c>
      <c r="E13" s="12" t="s">
        <v>18</v>
      </c>
      <c r="F13" s="17">
        <v>0</v>
      </c>
      <c r="G13" s="18">
        <v>181.85</v>
      </c>
      <c r="H13" s="19">
        <f t="shared" ref="H13:H18" si="0">ROUND(ROUND(F13,2)*ROUND(G13,3),2)</f>
        <v>0</v>
      </c>
    </row>
    <row r="14" spans="1:8" x14ac:dyDescent="0.25">
      <c r="A14" s="12" t="s">
        <v>15</v>
      </c>
      <c r="B14" s="12">
        <v>2</v>
      </c>
      <c r="C14" s="12" t="s">
        <v>19</v>
      </c>
      <c r="D14" s="16" t="s">
        <v>20</v>
      </c>
      <c r="E14" s="12" t="s">
        <v>21</v>
      </c>
      <c r="F14" s="17">
        <v>0</v>
      </c>
      <c r="G14" s="18">
        <v>35.909999999999997</v>
      </c>
      <c r="H14" s="19">
        <f t="shared" si="0"/>
        <v>0</v>
      </c>
    </row>
    <row r="15" spans="1:8" x14ac:dyDescent="0.25">
      <c r="A15" s="12" t="s">
        <v>15</v>
      </c>
      <c r="B15" s="12">
        <v>3</v>
      </c>
      <c r="C15" s="12" t="s">
        <v>22</v>
      </c>
      <c r="D15" s="16" t="s">
        <v>17</v>
      </c>
      <c r="E15" s="12" t="s">
        <v>23</v>
      </c>
      <c r="F15" s="17">
        <v>0</v>
      </c>
      <c r="G15" s="18">
        <v>98.64</v>
      </c>
      <c r="H15" s="19">
        <f t="shared" si="0"/>
        <v>0</v>
      </c>
    </row>
    <row r="16" spans="1:8" x14ac:dyDescent="0.25">
      <c r="A16" s="12" t="s">
        <v>15</v>
      </c>
      <c r="B16" s="12">
        <v>4</v>
      </c>
      <c r="C16" s="12" t="s">
        <v>24</v>
      </c>
      <c r="D16" s="16" t="s">
        <v>17</v>
      </c>
      <c r="E16" s="12" t="s">
        <v>25</v>
      </c>
      <c r="F16" s="17">
        <v>0</v>
      </c>
      <c r="G16" s="18">
        <v>123.8</v>
      </c>
      <c r="H16" s="19">
        <f t="shared" si="0"/>
        <v>0</v>
      </c>
    </row>
    <row r="17" spans="1:8" x14ac:dyDescent="0.25">
      <c r="A17" s="12" t="s">
        <v>15</v>
      </c>
      <c r="B17" s="12">
        <v>5</v>
      </c>
      <c r="C17" s="12" t="s">
        <v>26</v>
      </c>
      <c r="D17" s="16" t="s">
        <v>17</v>
      </c>
      <c r="E17" s="12" t="s">
        <v>27</v>
      </c>
      <c r="F17" s="17">
        <v>0</v>
      </c>
      <c r="G17" s="18">
        <v>228</v>
      </c>
      <c r="H17" s="19">
        <f t="shared" si="0"/>
        <v>0</v>
      </c>
    </row>
    <row r="18" spans="1:8" x14ac:dyDescent="0.25">
      <c r="A18" s="12" t="s">
        <v>15</v>
      </c>
      <c r="B18" s="12">
        <v>6</v>
      </c>
      <c r="C18" s="12" t="s">
        <v>28</v>
      </c>
      <c r="D18" s="16" t="s">
        <v>17</v>
      </c>
      <c r="E18" s="12" t="s">
        <v>29</v>
      </c>
      <c r="F18" s="17">
        <v>0</v>
      </c>
      <c r="G18" s="18">
        <v>445.9</v>
      </c>
      <c r="H18" s="19">
        <f t="shared" si="0"/>
        <v>0</v>
      </c>
    </row>
    <row r="19" spans="1:8" x14ac:dyDescent="0.25">
      <c r="E19" s="14" t="s">
        <v>30</v>
      </c>
      <c r="F19" s="14"/>
      <c r="G19" s="14"/>
      <c r="H19" s="20">
        <f>SUM(H13:H18)</f>
        <v>0</v>
      </c>
    </row>
    <row r="21" spans="1:8" x14ac:dyDescent="0.25">
      <c r="C21" s="14" t="s">
        <v>8</v>
      </c>
      <c r="D21" s="15" t="s">
        <v>9</v>
      </c>
      <c r="E21" s="14" t="s">
        <v>10</v>
      </c>
    </row>
    <row r="22" spans="1:8" x14ac:dyDescent="0.25">
      <c r="C22" s="14" t="s">
        <v>11</v>
      </c>
      <c r="D22" s="15" t="s">
        <v>31</v>
      </c>
      <c r="E22" s="14" t="s">
        <v>32</v>
      </c>
    </row>
    <row r="23" spans="1:8" x14ac:dyDescent="0.25">
      <c r="C23" s="14" t="s">
        <v>13</v>
      </c>
      <c r="D23" s="15" t="s">
        <v>9</v>
      </c>
      <c r="E23" s="14" t="s">
        <v>32</v>
      </c>
    </row>
    <row r="25" spans="1:8" x14ac:dyDescent="0.25">
      <c r="A25" s="12" t="s">
        <v>33</v>
      </c>
      <c r="B25" s="12">
        <v>1</v>
      </c>
      <c r="C25" s="12" t="s">
        <v>34</v>
      </c>
      <c r="D25" s="16" t="s">
        <v>20</v>
      </c>
      <c r="E25" s="12" t="s">
        <v>35</v>
      </c>
      <c r="F25" s="17">
        <v>0</v>
      </c>
      <c r="G25" s="18">
        <v>24.276</v>
      </c>
      <c r="H25" s="19">
        <f>ROUND(ROUND(F25,2)*ROUND(G25,3),2)</f>
        <v>0</v>
      </c>
    </row>
    <row r="26" spans="1:8" x14ac:dyDescent="0.25">
      <c r="A26" s="12" t="s">
        <v>33</v>
      </c>
      <c r="B26" s="12">
        <v>2</v>
      </c>
      <c r="C26" s="12" t="s">
        <v>36</v>
      </c>
      <c r="D26" s="16" t="s">
        <v>20</v>
      </c>
      <c r="E26" s="12" t="s">
        <v>37</v>
      </c>
      <c r="F26" s="17">
        <v>0</v>
      </c>
      <c r="G26" s="18">
        <v>1435.75</v>
      </c>
      <c r="H26" s="19">
        <f>ROUND(ROUND(F26,2)*ROUND(G26,3),2)</f>
        <v>0</v>
      </c>
    </row>
    <row r="27" spans="1:8" x14ac:dyDescent="0.25">
      <c r="E27" s="14" t="s">
        <v>30</v>
      </c>
      <c r="F27" s="14"/>
      <c r="G27" s="14"/>
      <c r="H27" s="20">
        <f>SUM(H25:H26)</f>
        <v>0</v>
      </c>
    </row>
    <row r="29" spans="1:8" x14ac:dyDescent="0.25">
      <c r="C29" s="14" t="s">
        <v>8</v>
      </c>
      <c r="D29" s="15" t="s">
        <v>9</v>
      </c>
      <c r="E29" s="14" t="s">
        <v>10</v>
      </c>
    </row>
    <row r="30" spans="1:8" x14ac:dyDescent="0.25">
      <c r="C30" s="14" t="s">
        <v>11</v>
      </c>
      <c r="D30" s="15" t="s">
        <v>38</v>
      </c>
      <c r="E30" s="14" t="s">
        <v>39</v>
      </c>
    </row>
    <row r="31" spans="1:8" x14ac:dyDescent="0.25">
      <c r="C31" s="14" t="s">
        <v>13</v>
      </c>
      <c r="D31" s="15" t="s">
        <v>9</v>
      </c>
      <c r="E31" s="14" t="s">
        <v>40</v>
      </c>
    </row>
    <row r="33" spans="1:8" x14ac:dyDescent="0.25">
      <c r="A33" s="12" t="s">
        <v>41</v>
      </c>
      <c r="B33" s="12">
        <v>1</v>
      </c>
      <c r="C33" s="12" t="s">
        <v>42</v>
      </c>
      <c r="D33" s="16" t="s">
        <v>17</v>
      </c>
      <c r="E33" s="12" t="s">
        <v>43</v>
      </c>
      <c r="F33" s="17">
        <v>0</v>
      </c>
      <c r="G33" s="18">
        <v>85.13</v>
      </c>
      <c r="H33" s="19">
        <f>ROUND(ROUND(F33,2)*ROUND(G33,3),2)</f>
        <v>0</v>
      </c>
    </row>
    <row r="34" spans="1:8" x14ac:dyDescent="0.25">
      <c r="A34" s="12" t="s">
        <v>41</v>
      </c>
      <c r="B34" s="12">
        <v>2</v>
      </c>
      <c r="C34" s="12" t="s">
        <v>44</v>
      </c>
      <c r="D34" s="16" t="s">
        <v>20</v>
      </c>
      <c r="E34" s="12" t="s">
        <v>45</v>
      </c>
      <c r="F34" s="17">
        <v>0</v>
      </c>
      <c r="G34" s="18">
        <v>20.23</v>
      </c>
      <c r="H34" s="19">
        <f>ROUND(ROUND(F34,2)*ROUND(G34,3),2)</f>
        <v>0</v>
      </c>
    </row>
    <row r="35" spans="1:8" x14ac:dyDescent="0.25">
      <c r="A35" s="12" t="s">
        <v>41</v>
      </c>
      <c r="B35" s="12">
        <v>3</v>
      </c>
      <c r="C35" s="12" t="s">
        <v>46</v>
      </c>
      <c r="D35" s="16" t="s">
        <v>20</v>
      </c>
      <c r="E35" s="12" t="s">
        <v>47</v>
      </c>
      <c r="F35" s="17">
        <v>0</v>
      </c>
      <c r="G35" s="18">
        <v>595.91</v>
      </c>
      <c r="H35" s="19">
        <f>ROUND(ROUND(F35,2)*ROUND(G35,3),2)</f>
        <v>0</v>
      </c>
    </row>
    <row r="36" spans="1:8" x14ac:dyDescent="0.25">
      <c r="A36" s="12" t="s">
        <v>41</v>
      </c>
      <c r="B36" s="12">
        <v>4</v>
      </c>
      <c r="C36" s="12" t="s">
        <v>48</v>
      </c>
      <c r="D36" s="16" t="s">
        <v>49</v>
      </c>
      <c r="E36" s="12" t="s">
        <v>50</v>
      </c>
      <c r="F36" s="17">
        <v>0</v>
      </c>
      <c r="G36" s="18">
        <v>59591</v>
      </c>
      <c r="H36" s="19">
        <f>ROUND(ROUND(F36,2)*ROUND(G36,3),2)</f>
        <v>0</v>
      </c>
    </row>
    <row r="37" spans="1:8" x14ac:dyDescent="0.25">
      <c r="E37" s="14" t="s">
        <v>30</v>
      </c>
      <c r="F37" s="14"/>
      <c r="G37" s="14"/>
      <c r="H37" s="20">
        <f>SUM(H33:H36)</f>
        <v>0</v>
      </c>
    </row>
    <row r="39" spans="1:8" x14ac:dyDescent="0.25">
      <c r="C39" s="14" t="s">
        <v>8</v>
      </c>
      <c r="D39" s="15" t="s">
        <v>9</v>
      </c>
      <c r="E39" s="14" t="s">
        <v>10</v>
      </c>
    </row>
    <row r="40" spans="1:8" x14ac:dyDescent="0.25">
      <c r="C40" s="14" t="s">
        <v>11</v>
      </c>
      <c r="D40" s="15" t="s">
        <v>38</v>
      </c>
      <c r="E40" s="14" t="s">
        <v>39</v>
      </c>
    </row>
    <row r="41" spans="1:8" x14ac:dyDescent="0.25">
      <c r="C41" s="14" t="s">
        <v>13</v>
      </c>
      <c r="D41" s="15" t="s">
        <v>31</v>
      </c>
      <c r="E41" s="14" t="s">
        <v>51</v>
      </c>
    </row>
    <row r="43" spans="1:8" x14ac:dyDescent="0.25">
      <c r="A43" s="12" t="s">
        <v>52</v>
      </c>
      <c r="B43" s="12">
        <v>1</v>
      </c>
      <c r="C43" s="12" t="s">
        <v>53</v>
      </c>
      <c r="D43" s="16" t="s">
        <v>17</v>
      </c>
      <c r="E43" s="12" t="s">
        <v>54</v>
      </c>
      <c r="F43" s="17">
        <v>0</v>
      </c>
      <c r="G43" s="18">
        <v>843</v>
      </c>
      <c r="H43" s="19">
        <f>ROUND(ROUND(F43,2)*ROUND(G43,3),2)</f>
        <v>0</v>
      </c>
    </row>
    <row r="44" spans="1:8" x14ac:dyDescent="0.25">
      <c r="E44" s="14" t="s">
        <v>30</v>
      </c>
      <c r="F44" s="14"/>
      <c r="G44" s="14"/>
      <c r="H44" s="20">
        <f>SUM(H43:H43)</f>
        <v>0</v>
      </c>
    </row>
    <row r="46" spans="1:8" x14ac:dyDescent="0.25">
      <c r="C46" s="14" t="s">
        <v>8</v>
      </c>
      <c r="D46" s="15" t="s">
        <v>9</v>
      </c>
      <c r="E46" s="14" t="s">
        <v>10</v>
      </c>
    </row>
    <row r="47" spans="1:8" x14ac:dyDescent="0.25">
      <c r="C47" s="14" t="s">
        <v>11</v>
      </c>
      <c r="D47" s="15" t="s">
        <v>38</v>
      </c>
      <c r="E47" s="14" t="s">
        <v>39</v>
      </c>
    </row>
    <row r="48" spans="1:8" x14ac:dyDescent="0.25">
      <c r="C48" s="14" t="s">
        <v>13</v>
      </c>
      <c r="D48" s="15" t="s">
        <v>38</v>
      </c>
      <c r="E48" s="14" t="s">
        <v>55</v>
      </c>
    </row>
    <row r="50" spans="1:8" x14ac:dyDescent="0.25">
      <c r="A50" s="12" t="s">
        <v>56</v>
      </c>
      <c r="B50" s="12">
        <v>1</v>
      </c>
      <c r="C50" s="12" t="s">
        <v>57</v>
      </c>
      <c r="D50" s="16" t="s">
        <v>20</v>
      </c>
      <c r="E50" s="12" t="s">
        <v>58</v>
      </c>
      <c r="F50" s="17">
        <v>0</v>
      </c>
      <c r="G50" s="18">
        <v>805.35799999999995</v>
      </c>
      <c r="H50" s="19">
        <f>ROUND(ROUND(F50,2)*ROUND(G50,3),2)</f>
        <v>0</v>
      </c>
    </row>
    <row r="51" spans="1:8" x14ac:dyDescent="0.25">
      <c r="A51" s="12" t="s">
        <v>56</v>
      </c>
      <c r="B51" s="12">
        <v>2</v>
      </c>
      <c r="C51" s="12" t="s">
        <v>59</v>
      </c>
      <c r="D51" s="16" t="s">
        <v>49</v>
      </c>
      <c r="E51" s="12" t="s">
        <v>60</v>
      </c>
      <c r="F51" s="17">
        <v>0</v>
      </c>
      <c r="G51" s="18">
        <v>86082.84</v>
      </c>
      <c r="H51" s="19">
        <f>ROUND(ROUND(F51,2)*ROUND(G51,3),2)</f>
        <v>0</v>
      </c>
    </row>
    <row r="52" spans="1:8" x14ac:dyDescent="0.25">
      <c r="A52" s="12" t="s">
        <v>56</v>
      </c>
      <c r="B52" s="12">
        <v>3</v>
      </c>
      <c r="C52" s="12" t="s">
        <v>61</v>
      </c>
      <c r="D52" s="16" t="s">
        <v>17</v>
      </c>
      <c r="E52" s="12" t="s">
        <v>62</v>
      </c>
      <c r="F52" s="17">
        <v>0</v>
      </c>
      <c r="G52" s="18">
        <v>3078.2719999999999</v>
      </c>
      <c r="H52" s="19">
        <f>ROUND(ROUND(F52,2)*ROUND(G52,3),2)</f>
        <v>0</v>
      </c>
    </row>
    <row r="53" spans="1:8" x14ac:dyDescent="0.25">
      <c r="A53" s="12" t="s">
        <v>56</v>
      </c>
      <c r="B53" s="12">
        <v>4</v>
      </c>
      <c r="C53" s="12" t="s">
        <v>63</v>
      </c>
      <c r="D53" s="16" t="s">
        <v>17</v>
      </c>
      <c r="E53" s="12" t="s">
        <v>64</v>
      </c>
      <c r="F53" s="17">
        <v>0</v>
      </c>
      <c r="G53" s="18">
        <v>168.77099999999999</v>
      </c>
      <c r="H53" s="19">
        <f>ROUND(ROUND(F53,2)*ROUND(G53,3),2)</f>
        <v>0</v>
      </c>
    </row>
    <row r="54" spans="1:8" x14ac:dyDescent="0.25">
      <c r="E54" s="14" t="s">
        <v>30</v>
      </c>
      <c r="F54" s="14"/>
      <c r="G54" s="14"/>
      <c r="H54" s="20">
        <f>SUM(H50:H53)</f>
        <v>0</v>
      </c>
    </row>
    <row r="56" spans="1:8" x14ac:dyDescent="0.25">
      <c r="C56" s="14" t="s">
        <v>8</v>
      </c>
      <c r="D56" s="15" t="s">
        <v>9</v>
      </c>
      <c r="E56" s="14" t="s">
        <v>10</v>
      </c>
    </row>
    <row r="57" spans="1:8" x14ac:dyDescent="0.25">
      <c r="C57" s="14" t="s">
        <v>11</v>
      </c>
      <c r="D57" s="15" t="s">
        <v>38</v>
      </c>
      <c r="E57" s="14" t="s">
        <v>39</v>
      </c>
    </row>
    <row r="58" spans="1:8" x14ac:dyDescent="0.25">
      <c r="C58" s="14" t="s">
        <v>13</v>
      </c>
      <c r="D58" s="15" t="s">
        <v>65</v>
      </c>
      <c r="E58" s="14" t="s">
        <v>66</v>
      </c>
    </row>
    <row r="60" spans="1:8" x14ac:dyDescent="0.25">
      <c r="A60" s="12" t="s">
        <v>67</v>
      </c>
      <c r="B60" s="12">
        <v>1</v>
      </c>
      <c r="C60" s="12" t="s">
        <v>68</v>
      </c>
      <c r="D60" s="16" t="s">
        <v>17</v>
      </c>
      <c r="E60" s="12" t="s">
        <v>69</v>
      </c>
      <c r="F60" s="17">
        <v>0</v>
      </c>
      <c r="G60" s="18">
        <v>24.9</v>
      </c>
      <c r="H60" s="19">
        <f>ROUND(ROUND(F60,2)*ROUND(G60,3),2)</f>
        <v>0</v>
      </c>
    </row>
    <row r="61" spans="1:8" x14ac:dyDescent="0.25">
      <c r="A61" s="12" t="s">
        <v>67</v>
      </c>
      <c r="B61" s="12">
        <v>2</v>
      </c>
      <c r="C61" s="12" t="s">
        <v>70</v>
      </c>
      <c r="D61" s="16" t="s">
        <v>49</v>
      </c>
      <c r="E61" s="12" t="s">
        <v>71</v>
      </c>
      <c r="F61" s="17">
        <v>0</v>
      </c>
      <c r="G61" s="18">
        <v>399.2</v>
      </c>
      <c r="H61" s="19">
        <f>ROUND(ROUND(F61,2)*ROUND(G61,3),2)</f>
        <v>0</v>
      </c>
    </row>
    <row r="62" spans="1:8" x14ac:dyDescent="0.25">
      <c r="A62" s="12" t="s">
        <v>67</v>
      </c>
      <c r="B62" s="12">
        <v>3</v>
      </c>
      <c r="C62" s="12" t="s">
        <v>72</v>
      </c>
      <c r="D62" s="16" t="s">
        <v>20</v>
      </c>
      <c r="E62" s="12" t="s">
        <v>73</v>
      </c>
      <c r="F62" s="17">
        <v>0</v>
      </c>
      <c r="G62" s="18">
        <v>3.59</v>
      </c>
      <c r="H62" s="19">
        <f>ROUND(ROUND(F62,2)*ROUND(G62,3),2)</f>
        <v>0</v>
      </c>
    </row>
    <row r="63" spans="1:8" x14ac:dyDescent="0.25">
      <c r="E63" s="14" t="s">
        <v>30</v>
      </c>
      <c r="F63" s="14"/>
      <c r="G63" s="14"/>
      <c r="H63" s="20">
        <f>SUM(H60:H62)</f>
        <v>0</v>
      </c>
    </row>
    <row r="65" spans="1:8" x14ac:dyDescent="0.25">
      <c r="C65" s="14" t="s">
        <v>8</v>
      </c>
      <c r="D65" s="15" t="s">
        <v>9</v>
      </c>
      <c r="E65" s="14" t="s">
        <v>10</v>
      </c>
    </row>
    <row r="66" spans="1:8" x14ac:dyDescent="0.25">
      <c r="C66" s="14" t="s">
        <v>11</v>
      </c>
      <c r="D66" s="15" t="s">
        <v>38</v>
      </c>
      <c r="E66" s="14" t="s">
        <v>39</v>
      </c>
    </row>
    <row r="67" spans="1:8" x14ac:dyDescent="0.25">
      <c r="C67" s="14" t="s">
        <v>13</v>
      </c>
      <c r="D67" s="15" t="s">
        <v>74</v>
      </c>
      <c r="E67" s="14" t="s">
        <v>75</v>
      </c>
    </row>
    <row r="69" spans="1:8" x14ac:dyDescent="0.25">
      <c r="A69" s="12" t="s">
        <v>76</v>
      </c>
      <c r="B69" s="12">
        <v>1</v>
      </c>
      <c r="C69" s="12" t="s">
        <v>77</v>
      </c>
      <c r="D69" s="16" t="s">
        <v>20</v>
      </c>
      <c r="E69" s="12" t="s">
        <v>78</v>
      </c>
      <c r="F69" s="17">
        <v>0</v>
      </c>
      <c r="G69" s="18">
        <v>56.771999999999998</v>
      </c>
      <c r="H69" s="19">
        <f>ROUND(ROUND(F69,2)*ROUND(G69,3),2)</f>
        <v>0</v>
      </c>
    </row>
    <row r="70" spans="1:8" x14ac:dyDescent="0.25">
      <c r="A70" s="12" t="s">
        <v>76</v>
      </c>
      <c r="B70" s="12">
        <v>2</v>
      </c>
      <c r="C70" s="12" t="s">
        <v>79</v>
      </c>
      <c r="D70" s="16" t="s">
        <v>49</v>
      </c>
      <c r="E70" s="12" t="s">
        <v>80</v>
      </c>
      <c r="F70" s="17">
        <v>0</v>
      </c>
      <c r="G70" s="18">
        <v>14243.885</v>
      </c>
      <c r="H70" s="19">
        <f>ROUND(ROUND(F70,2)*ROUND(G70,3),2)</f>
        <v>0</v>
      </c>
    </row>
    <row r="71" spans="1:8" x14ac:dyDescent="0.25">
      <c r="A71" s="12" t="s">
        <v>76</v>
      </c>
      <c r="B71" s="12">
        <v>3</v>
      </c>
      <c r="C71" s="12" t="s">
        <v>81</v>
      </c>
      <c r="D71" s="16" t="s">
        <v>17</v>
      </c>
      <c r="E71" s="12" t="s">
        <v>82</v>
      </c>
      <c r="F71" s="17">
        <v>0</v>
      </c>
      <c r="G71" s="18">
        <v>623.28</v>
      </c>
      <c r="H71" s="19">
        <f>ROUND(ROUND(F71,2)*ROUND(G71,3),2)</f>
        <v>0</v>
      </c>
    </row>
    <row r="72" spans="1:8" x14ac:dyDescent="0.25">
      <c r="E72" s="14" t="s">
        <v>30</v>
      </c>
      <c r="F72" s="14"/>
      <c r="G72" s="14"/>
      <c r="H72" s="20">
        <f>SUM(H69:H71)</f>
        <v>0</v>
      </c>
    </row>
    <row r="74" spans="1:8" x14ac:dyDescent="0.25">
      <c r="C74" s="14" t="s">
        <v>8</v>
      </c>
      <c r="D74" s="15" t="s">
        <v>9</v>
      </c>
      <c r="E74" s="14" t="s">
        <v>10</v>
      </c>
    </row>
    <row r="75" spans="1:8" x14ac:dyDescent="0.25">
      <c r="C75" s="14" t="s">
        <v>11</v>
      </c>
      <c r="D75" s="15" t="s">
        <v>38</v>
      </c>
      <c r="E75" s="14" t="s">
        <v>39</v>
      </c>
    </row>
    <row r="76" spans="1:8" x14ac:dyDescent="0.25">
      <c r="C76" s="14" t="s">
        <v>13</v>
      </c>
      <c r="D76" s="15" t="s">
        <v>83</v>
      </c>
      <c r="E76" s="14" t="s">
        <v>84</v>
      </c>
    </row>
    <row r="78" spans="1:8" x14ac:dyDescent="0.25">
      <c r="A78" s="12" t="s">
        <v>85</v>
      </c>
      <c r="B78" s="12">
        <v>1</v>
      </c>
      <c r="C78" s="12" t="s">
        <v>86</v>
      </c>
      <c r="D78" s="16" t="s">
        <v>20</v>
      </c>
      <c r="E78" s="12" t="s">
        <v>87</v>
      </c>
      <c r="F78" s="17">
        <v>0</v>
      </c>
      <c r="G78" s="18">
        <v>65.540000000000006</v>
      </c>
      <c r="H78" s="19">
        <f>ROUND(ROUND(F78,2)*ROUND(G78,3),2)</f>
        <v>0</v>
      </c>
    </row>
    <row r="79" spans="1:8" x14ac:dyDescent="0.25">
      <c r="A79" s="12" t="s">
        <v>85</v>
      </c>
      <c r="B79" s="12">
        <v>2</v>
      </c>
      <c r="C79" s="12" t="s">
        <v>88</v>
      </c>
      <c r="D79" s="16" t="s">
        <v>49</v>
      </c>
      <c r="E79" s="12" t="s">
        <v>89</v>
      </c>
      <c r="F79" s="17">
        <v>0</v>
      </c>
      <c r="G79" s="18">
        <v>8192.5</v>
      </c>
      <c r="H79" s="19">
        <f>ROUND(ROUND(F79,2)*ROUND(G79,3),2)</f>
        <v>0</v>
      </c>
    </row>
    <row r="80" spans="1:8" x14ac:dyDescent="0.25">
      <c r="A80" s="12" t="s">
        <v>85</v>
      </c>
      <c r="B80" s="12">
        <v>3</v>
      </c>
      <c r="C80" s="12" t="s">
        <v>90</v>
      </c>
      <c r="D80" s="16" t="s">
        <v>17</v>
      </c>
      <c r="E80" s="12" t="s">
        <v>91</v>
      </c>
      <c r="F80" s="17">
        <v>0</v>
      </c>
      <c r="G80" s="18">
        <v>514.59</v>
      </c>
      <c r="H80" s="19">
        <f>ROUND(ROUND(F80,2)*ROUND(G80,3),2)</f>
        <v>0</v>
      </c>
    </row>
    <row r="81" spans="1:8" x14ac:dyDescent="0.25">
      <c r="A81" s="12" t="s">
        <v>85</v>
      </c>
      <c r="B81" s="12">
        <v>4</v>
      </c>
      <c r="C81" s="12" t="s">
        <v>92</v>
      </c>
      <c r="D81" s="16" t="s">
        <v>17</v>
      </c>
      <c r="E81" s="12" t="s">
        <v>93</v>
      </c>
      <c r="F81" s="17">
        <v>0</v>
      </c>
      <c r="G81" s="18">
        <v>140.81</v>
      </c>
      <c r="H81" s="19">
        <f>ROUND(ROUND(F81,2)*ROUND(G81,3),2)</f>
        <v>0</v>
      </c>
    </row>
    <row r="82" spans="1:8" x14ac:dyDescent="0.25">
      <c r="E82" s="14" t="s">
        <v>30</v>
      </c>
      <c r="F82" s="14"/>
      <c r="G82" s="14"/>
      <c r="H82" s="20">
        <f>SUM(H78:H81)</f>
        <v>0</v>
      </c>
    </row>
    <row r="84" spans="1:8" x14ac:dyDescent="0.25">
      <c r="C84" s="14" t="s">
        <v>8</v>
      </c>
      <c r="D84" s="15" t="s">
        <v>9</v>
      </c>
      <c r="E84" s="14" t="s">
        <v>10</v>
      </c>
    </row>
    <row r="85" spans="1:8" x14ac:dyDescent="0.25">
      <c r="C85" s="14" t="s">
        <v>11</v>
      </c>
      <c r="D85" s="15" t="s">
        <v>38</v>
      </c>
      <c r="E85" s="14" t="s">
        <v>39</v>
      </c>
    </row>
    <row r="86" spans="1:8" x14ac:dyDescent="0.25">
      <c r="C86" s="14" t="s">
        <v>13</v>
      </c>
      <c r="D86" s="15" t="s">
        <v>94</v>
      </c>
      <c r="E86" s="14" t="s">
        <v>95</v>
      </c>
    </row>
    <row r="88" spans="1:8" x14ac:dyDescent="0.25">
      <c r="A88" s="12" t="s">
        <v>96</v>
      </c>
      <c r="B88" s="12">
        <v>1</v>
      </c>
      <c r="C88" s="12" t="s">
        <v>97</v>
      </c>
      <c r="D88" s="16" t="s">
        <v>17</v>
      </c>
      <c r="E88" s="12" t="s">
        <v>98</v>
      </c>
      <c r="F88" s="17">
        <v>0</v>
      </c>
      <c r="G88" s="18">
        <v>120.965</v>
      </c>
      <c r="H88" s="19">
        <f t="shared" ref="H88:H94" si="1">ROUND(ROUND(F88,2)*ROUND(G88,3),2)</f>
        <v>0</v>
      </c>
    </row>
    <row r="89" spans="1:8" x14ac:dyDescent="0.25">
      <c r="A89" s="12" t="s">
        <v>96</v>
      </c>
      <c r="B89" s="12">
        <v>2</v>
      </c>
      <c r="C89" s="12" t="s">
        <v>59</v>
      </c>
      <c r="D89" s="16" t="s">
        <v>49</v>
      </c>
      <c r="E89" s="12" t="s">
        <v>60</v>
      </c>
      <c r="F89" s="17">
        <v>0</v>
      </c>
      <c r="G89" s="18">
        <v>483.86</v>
      </c>
      <c r="H89" s="19">
        <f t="shared" si="1"/>
        <v>0</v>
      </c>
    </row>
    <row r="90" spans="1:8" x14ac:dyDescent="0.25">
      <c r="A90" s="12" t="s">
        <v>96</v>
      </c>
      <c r="B90" s="12">
        <v>3</v>
      </c>
      <c r="C90" s="12" t="s">
        <v>99</v>
      </c>
      <c r="D90" s="16" t="s">
        <v>20</v>
      </c>
      <c r="E90" s="12" t="s">
        <v>100</v>
      </c>
      <c r="F90" s="17">
        <v>0</v>
      </c>
      <c r="G90" s="18">
        <v>24.193000000000001</v>
      </c>
      <c r="H90" s="19">
        <f t="shared" si="1"/>
        <v>0</v>
      </c>
    </row>
    <row r="91" spans="1:8" x14ac:dyDescent="0.25">
      <c r="A91" s="12" t="s">
        <v>96</v>
      </c>
      <c r="B91" s="12">
        <v>4</v>
      </c>
      <c r="C91" s="12" t="s">
        <v>101</v>
      </c>
      <c r="D91" s="16" t="s">
        <v>17</v>
      </c>
      <c r="E91" s="12" t="s">
        <v>102</v>
      </c>
      <c r="F91" s="17">
        <v>0</v>
      </c>
      <c r="G91" s="18">
        <v>49.491999999999997</v>
      </c>
      <c r="H91" s="19">
        <f t="shared" si="1"/>
        <v>0</v>
      </c>
    </row>
    <row r="92" spans="1:8" x14ac:dyDescent="0.25">
      <c r="A92" s="12" t="s">
        <v>96</v>
      </c>
      <c r="B92" s="12">
        <v>5</v>
      </c>
      <c r="C92" s="12" t="s">
        <v>103</v>
      </c>
      <c r="D92" s="16" t="s">
        <v>49</v>
      </c>
      <c r="E92" s="12" t="s">
        <v>104</v>
      </c>
      <c r="F92" s="17">
        <v>0</v>
      </c>
      <c r="G92" s="18">
        <v>395.9</v>
      </c>
      <c r="H92" s="19">
        <f t="shared" si="1"/>
        <v>0</v>
      </c>
    </row>
    <row r="93" spans="1:8" x14ac:dyDescent="0.25">
      <c r="A93" s="12" t="s">
        <v>96</v>
      </c>
      <c r="B93" s="12">
        <v>6</v>
      </c>
      <c r="C93" s="12" t="s">
        <v>105</v>
      </c>
      <c r="D93" s="16" t="s">
        <v>20</v>
      </c>
      <c r="E93" s="12" t="s">
        <v>106</v>
      </c>
      <c r="F93" s="17">
        <v>0</v>
      </c>
      <c r="G93" s="18">
        <v>19.795000000000002</v>
      </c>
      <c r="H93" s="19">
        <f t="shared" si="1"/>
        <v>0</v>
      </c>
    </row>
    <row r="94" spans="1:8" x14ac:dyDescent="0.25">
      <c r="A94" s="12" t="s">
        <v>96</v>
      </c>
      <c r="B94" s="12">
        <v>7</v>
      </c>
      <c r="C94" s="12" t="s">
        <v>107</v>
      </c>
      <c r="D94" s="16" t="s">
        <v>108</v>
      </c>
      <c r="E94" s="12" t="s">
        <v>109</v>
      </c>
      <c r="F94" s="17">
        <v>0</v>
      </c>
      <c r="G94" s="18">
        <v>2</v>
      </c>
      <c r="H94" s="19">
        <f t="shared" si="1"/>
        <v>0</v>
      </c>
    </row>
    <row r="95" spans="1:8" x14ac:dyDescent="0.25">
      <c r="E95" s="14" t="s">
        <v>30</v>
      </c>
      <c r="F95" s="14"/>
      <c r="G95" s="14"/>
      <c r="H95" s="20">
        <f>SUM(H88:H94)</f>
        <v>0</v>
      </c>
    </row>
    <row r="97" spans="1:8" x14ac:dyDescent="0.25">
      <c r="C97" s="14" t="s">
        <v>8</v>
      </c>
      <c r="D97" s="15" t="s">
        <v>9</v>
      </c>
      <c r="E97" s="14" t="s">
        <v>10</v>
      </c>
    </row>
    <row r="98" spans="1:8" x14ac:dyDescent="0.25">
      <c r="C98" s="14" t="s">
        <v>11</v>
      </c>
      <c r="D98" s="15" t="s">
        <v>38</v>
      </c>
      <c r="E98" s="14" t="s">
        <v>39</v>
      </c>
    </row>
    <row r="99" spans="1:8" x14ac:dyDescent="0.25">
      <c r="C99" s="14" t="s">
        <v>13</v>
      </c>
      <c r="D99" s="15" t="s">
        <v>110</v>
      </c>
      <c r="E99" s="14" t="s">
        <v>111</v>
      </c>
    </row>
    <row r="101" spans="1:8" x14ac:dyDescent="0.25">
      <c r="A101" s="12" t="s">
        <v>112</v>
      </c>
      <c r="B101" s="12">
        <v>1</v>
      </c>
      <c r="C101" s="12" t="s">
        <v>113</v>
      </c>
      <c r="D101" s="16" t="s">
        <v>49</v>
      </c>
      <c r="E101" s="12" t="s">
        <v>114</v>
      </c>
      <c r="F101" s="17">
        <v>0</v>
      </c>
      <c r="G101" s="18">
        <v>2899.7159999999999</v>
      </c>
      <c r="H101" s="19">
        <f>ROUND(ROUND(F101,2)*ROUND(G101,3),2)</f>
        <v>0</v>
      </c>
    </row>
    <row r="102" spans="1:8" x14ac:dyDescent="0.25">
      <c r="A102" s="12" t="s">
        <v>112</v>
      </c>
      <c r="B102" s="12">
        <v>2</v>
      </c>
      <c r="C102" s="12" t="s">
        <v>115</v>
      </c>
      <c r="D102" s="16" t="s">
        <v>49</v>
      </c>
      <c r="E102" s="12" t="s">
        <v>116</v>
      </c>
      <c r="F102" s="17">
        <v>0</v>
      </c>
      <c r="G102" s="18">
        <v>408.8</v>
      </c>
      <c r="H102" s="19">
        <f>ROUND(ROUND(F102,2)*ROUND(G102,3),2)</f>
        <v>0</v>
      </c>
    </row>
    <row r="103" spans="1:8" x14ac:dyDescent="0.25">
      <c r="A103" s="12" t="s">
        <v>112</v>
      </c>
      <c r="B103" s="12">
        <v>3</v>
      </c>
      <c r="C103" s="12" t="s">
        <v>117</v>
      </c>
      <c r="D103" s="16" t="s">
        <v>17</v>
      </c>
      <c r="E103" s="12" t="s">
        <v>118</v>
      </c>
      <c r="F103" s="17">
        <v>0</v>
      </c>
      <c r="G103" s="18">
        <v>74.347999999999999</v>
      </c>
      <c r="H103" s="19">
        <f>ROUND(ROUND(F103,2)*ROUND(G103,3),2)</f>
        <v>0</v>
      </c>
    </row>
    <row r="104" spans="1:8" x14ac:dyDescent="0.25">
      <c r="A104" s="12" t="s">
        <v>112</v>
      </c>
      <c r="B104" s="12">
        <v>4</v>
      </c>
      <c r="C104" s="12" t="s">
        <v>119</v>
      </c>
      <c r="D104" s="16" t="s">
        <v>17</v>
      </c>
      <c r="E104" s="12" t="s">
        <v>120</v>
      </c>
      <c r="F104" s="17">
        <v>0</v>
      </c>
      <c r="G104" s="18">
        <v>74.347999999999999</v>
      </c>
      <c r="H104" s="19">
        <f>ROUND(ROUND(F104,2)*ROUND(G104,3),2)</f>
        <v>0</v>
      </c>
    </row>
    <row r="105" spans="1:8" x14ac:dyDescent="0.25">
      <c r="E105" s="14" t="s">
        <v>30</v>
      </c>
      <c r="F105" s="14"/>
      <c r="G105" s="14"/>
      <c r="H105" s="20">
        <f>SUM(H101:H104)</f>
        <v>0</v>
      </c>
    </row>
    <row r="107" spans="1:8" x14ac:dyDescent="0.25">
      <c r="C107" s="14" t="s">
        <v>8</v>
      </c>
      <c r="D107" s="15" t="s">
        <v>9</v>
      </c>
      <c r="E107" s="14" t="s">
        <v>10</v>
      </c>
    </row>
    <row r="108" spans="1:8" x14ac:dyDescent="0.25">
      <c r="C108" s="14" t="s">
        <v>11</v>
      </c>
      <c r="D108" s="15" t="s">
        <v>38</v>
      </c>
      <c r="E108" s="14" t="s">
        <v>39</v>
      </c>
    </row>
    <row r="109" spans="1:8" x14ac:dyDescent="0.25">
      <c r="C109" s="14" t="s">
        <v>13</v>
      </c>
      <c r="D109" s="15" t="s">
        <v>121</v>
      </c>
      <c r="E109" s="14" t="s">
        <v>122</v>
      </c>
    </row>
    <row r="111" spans="1:8" x14ac:dyDescent="0.25">
      <c r="A111" s="12" t="s">
        <v>123</v>
      </c>
      <c r="B111" s="12">
        <v>1</v>
      </c>
      <c r="C111" s="12" t="s">
        <v>124</v>
      </c>
      <c r="D111" s="16" t="s">
        <v>49</v>
      </c>
      <c r="E111" s="12" t="s">
        <v>125</v>
      </c>
      <c r="F111" s="17">
        <v>0</v>
      </c>
      <c r="G111" s="18">
        <v>599.57100000000003</v>
      </c>
      <c r="H111" s="19">
        <f>ROUND(ROUND(F111,2)*ROUND(G111,3),2)</f>
        <v>0</v>
      </c>
    </row>
    <row r="112" spans="1:8" x14ac:dyDescent="0.25">
      <c r="A112" s="12" t="s">
        <v>123</v>
      </c>
      <c r="B112" s="12">
        <v>2</v>
      </c>
      <c r="C112" s="12" t="s">
        <v>117</v>
      </c>
      <c r="D112" s="16" t="s">
        <v>17</v>
      </c>
      <c r="E112" s="12" t="s">
        <v>118</v>
      </c>
      <c r="F112" s="17">
        <v>0</v>
      </c>
      <c r="G112" s="18">
        <v>18.006</v>
      </c>
      <c r="H112" s="19">
        <f>ROUND(ROUND(F112,2)*ROUND(G112,3),2)</f>
        <v>0</v>
      </c>
    </row>
    <row r="113" spans="1:8" x14ac:dyDescent="0.25">
      <c r="A113" s="12" t="s">
        <v>123</v>
      </c>
      <c r="B113" s="12">
        <v>3</v>
      </c>
      <c r="C113" s="12" t="s">
        <v>119</v>
      </c>
      <c r="D113" s="16" t="s">
        <v>17</v>
      </c>
      <c r="E113" s="12" t="s">
        <v>120</v>
      </c>
      <c r="F113" s="17">
        <v>0</v>
      </c>
      <c r="G113" s="18">
        <v>18.006</v>
      </c>
      <c r="H113" s="19">
        <f>ROUND(ROUND(F113,2)*ROUND(G113,3),2)</f>
        <v>0</v>
      </c>
    </row>
    <row r="114" spans="1:8" x14ac:dyDescent="0.25">
      <c r="E114" s="14" t="s">
        <v>30</v>
      </c>
      <c r="F114" s="14"/>
      <c r="G114" s="14"/>
      <c r="H114" s="20">
        <f>SUM(H111:H113)</f>
        <v>0</v>
      </c>
    </row>
    <row r="116" spans="1:8" x14ac:dyDescent="0.25">
      <c r="C116" s="14" t="s">
        <v>8</v>
      </c>
      <c r="D116" s="15" t="s">
        <v>9</v>
      </c>
      <c r="E116" s="14" t="s">
        <v>10</v>
      </c>
    </row>
    <row r="117" spans="1:8" x14ac:dyDescent="0.25">
      <c r="C117" s="14" t="s">
        <v>11</v>
      </c>
      <c r="D117" s="15" t="s">
        <v>65</v>
      </c>
      <c r="E117" s="14" t="s">
        <v>126</v>
      </c>
    </row>
    <row r="118" spans="1:8" x14ac:dyDescent="0.25">
      <c r="C118" s="14" t="s">
        <v>13</v>
      </c>
      <c r="D118" s="15" t="s">
        <v>9</v>
      </c>
      <c r="E118" s="14" t="s">
        <v>127</v>
      </c>
    </row>
    <row r="120" spans="1:8" x14ac:dyDescent="0.25">
      <c r="A120" s="12" t="s">
        <v>128</v>
      </c>
      <c r="B120" s="12">
        <v>1</v>
      </c>
      <c r="C120" s="12" t="s">
        <v>129</v>
      </c>
      <c r="D120" s="16" t="s">
        <v>17</v>
      </c>
      <c r="E120" s="12" t="s">
        <v>130</v>
      </c>
      <c r="F120" s="17">
        <v>0</v>
      </c>
      <c r="G120" s="18">
        <v>842.12</v>
      </c>
      <c r="H120" s="19">
        <f t="shared" ref="H120:H133" si="2">ROUND(ROUND(F120,2)*ROUND(G120,3),2)</f>
        <v>0</v>
      </c>
    </row>
    <row r="121" spans="1:8" x14ac:dyDescent="0.25">
      <c r="A121" s="12" t="s">
        <v>128</v>
      </c>
      <c r="B121" s="12">
        <v>2</v>
      </c>
      <c r="C121" s="12" t="s">
        <v>131</v>
      </c>
      <c r="D121" s="16" t="s">
        <v>17</v>
      </c>
      <c r="E121" s="12" t="s">
        <v>132</v>
      </c>
      <c r="F121" s="17">
        <v>0</v>
      </c>
      <c r="G121" s="18">
        <v>836.24</v>
      </c>
      <c r="H121" s="19">
        <f t="shared" si="2"/>
        <v>0</v>
      </c>
    </row>
    <row r="122" spans="1:8" x14ac:dyDescent="0.25">
      <c r="A122" s="12" t="s">
        <v>128</v>
      </c>
      <c r="B122" s="12">
        <v>3</v>
      </c>
      <c r="C122" s="12" t="s">
        <v>133</v>
      </c>
      <c r="D122" s="16" t="s">
        <v>17</v>
      </c>
      <c r="E122" s="12" t="s">
        <v>134</v>
      </c>
      <c r="F122" s="17">
        <v>0</v>
      </c>
      <c r="G122" s="18">
        <v>5.88</v>
      </c>
      <c r="H122" s="19">
        <f t="shared" si="2"/>
        <v>0</v>
      </c>
    </row>
    <row r="123" spans="1:8" ht="79.5" x14ac:dyDescent="0.25">
      <c r="A123" s="12" t="s">
        <v>128</v>
      </c>
      <c r="B123" s="12">
        <v>4</v>
      </c>
      <c r="C123" s="12" t="s">
        <v>135</v>
      </c>
      <c r="D123" s="16" t="s">
        <v>17</v>
      </c>
      <c r="E123" s="21" t="s">
        <v>136</v>
      </c>
      <c r="F123" s="17">
        <v>0</v>
      </c>
      <c r="G123" s="18">
        <v>842.12</v>
      </c>
      <c r="H123" s="19">
        <f t="shared" si="2"/>
        <v>0</v>
      </c>
    </row>
    <row r="124" spans="1:8" ht="45.75" x14ac:dyDescent="0.25">
      <c r="A124" s="12" t="s">
        <v>128</v>
      </c>
      <c r="B124" s="12">
        <v>5</v>
      </c>
      <c r="C124" s="12" t="s">
        <v>137</v>
      </c>
      <c r="D124" s="16" t="s">
        <v>17</v>
      </c>
      <c r="E124" s="21" t="s">
        <v>138</v>
      </c>
      <c r="F124" s="17">
        <v>0</v>
      </c>
      <c r="G124" s="18">
        <v>842.12</v>
      </c>
      <c r="H124" s="19">
        <f t="shared" si="2"/>
        <v>0</v>
      </c>
    </row>
    <row r="125" spans="1:8" ht="79.5" x14ac:dyDescent="0.25">
      <c r="A125" s="12" t="s">
        <v>128</v>
      </c>
      <c r="B125" s="12">
        <v>6</v>
      </c>
      <c r="C125" s="12" t="s">
        <v>139</v>
      </c>
      <c r="D125" s="16" t="s">
        <v>17</v>
      </c>
      <c r="E125" s="21" t="s">
        <v>140</v>
      </c>
      <c r="F125" s="17">
        <v>0</v>
      </c>
      <c r="G125" s="18">
        <v>836.24</v>
      </c>
      <c r="H125" s="19">
        <f t="shared" si="2"/>
        <v>0</v>
      </c>
    </row>
    <row r="126" spans="1:8" x14ac:dyDescent="0.25">
      <c r="A126" s="12" t="s">
        <v>128</v>
      </c>
      <c r="B126" s="12">
        <v>7</v>
      </c>
      <c r="C126" s="12" t="s">
        <v>141</v>
      </c>
      <c r="D126" s="16" t="s">
        <v>17</v>
      </c>
      <c r="E126" s="12" t="s">
        <v>142</v>
      </c>
      <c r="F126" s="17">
        <v>0</v>
      </c>
      <c r="G126" s="18">
        <v>836.24</v>
      </c>
      <c r="H126" s="19">
        <f t="shared" si="2"/>
        <v>0</v>
      </c>
    </row>
    <row r="127" spans="1:8" ht="113.25" x14ac:dyDescent="0.25">
      <c r="A127" s="12" t="s">
        <v>128</v>
      </c>
      <c r="B127" s="12">
        <v>8</v>
      </c>
      <c r="C127" s="12" t="s">
        <v>143</v>
      </c>
      <c r="D127" s="16" t="s">
        <v>17</v>
      </c>
      <c r="E127" s="21" t="s">
        <v>144</v>
      </c>
      <c r="F127" s="17">
        <v>0</v>
      </c>
      <c r="G127" s="18">
        <v>836.24</v>
      </c>
      <c r="H127" s="19">
        <f t="shared" si="2"/>
        <v>0</v>
      </c>
    </row>
    <row r="128" spans="1:8" ht="192" x14ac:dyDescent="0.25">
      <c r="A128" s="12" t="s">
        <v>128</v>
      </c>
      <c r="B128" s="12">
        <v>9</v>
      </c>
      <c r="C128" s="12" t="s">
        <v>145</v>
      </c>
      <c r="D128" s="16" t="s">
        <v>17</v>
      </c>
      <c r="E128" s="21" t="s">
        <v>146</v>
      </c>
      <c r="F128" s="17">
        <v>0</v>
      </c>
      <c r="G128" s="18">
        <v>5.88</v>
      </c>
      <c r="H128" s="19">
        <f t="shared" si="2"/>
        <v>0</v>
      </c>
    </row>
    <row r="129" spans="1:8" ht="57" x14ac:dyDescent="0.25">
      <c r="A129" s="12" t="s">
        <v>128</v>
      </c>
      <c r="B129" s="12">
        <v>10</v>
      </c>
      <c r="C129" s="12" t="s">
        <v>147</v>
      </c>
      <c r="D129" s="16" t="s">
        <v>17</v>
      </c>
      <c r="E129" s="21" t="s">
        <v>148</v>
      </c>
      <c r="F129" s="17">
        <v>0</v>
      </c>
      <c r="G129" s="18">
        <v>5.88</v>
      </c>
      <c r="H129" s="19">
        <f t="shared" si="2"/>
        <v>0</v>
      </c>
    </row>
    <row r="130" spans="1:8" ht="57" x14ac:dyDescent="0.25">
      <c r="A130" s="12" t="s">
        <v>128</v>
      </c>
      <c r="B130" s="12">
        <v>11</v>
      </c>
      <c r="C130" s="12" t="s">
        <v>149</v>
      </c>
      <c r="D130" s="16" t="s">
        <v>150</v>
      </c>
      <c r="E130" s="21" t="s">
        <v>151</v>
      </c>
      <c r="F130" s="17">
        <v>0</v>
      </c>
      <c r="G130" s="18">
        <v>364.8</v>
      </c>
      <c r="H130" s="19">
        <f t="shared" si="2"/>
        <v>0</v>
      </c>
    </row>
    <row r="131" spans="1:8" x14ac:dyDescent="0.25">
      <c r="A131" s="12" t="s">
        <v>128</v>
      </c>
      <c r="B131" s="12">
        <v>12</v>
      </c>
      <c r="C131" s="12" t="s">
        <v>152</v>
      </c>
      <c r="D131" s="16" t="s">
        <v>20</v>
      </c>
      <c r="E131" s="12" t="s">
        <v>153</v>
      </c>
      <c r="F131" s="17">
        <v>0</v>
      </c>
      <c r="G131" s="18">
        <v>21.792999999999999</v>
      </c>
      <c r="H131" s="19">
        <f t="shared" si="2"/>
        <v>0</v>
      </c>
    </row>
    <row r="132" spans="1:8" x14ac:dyDescent="0.25">
      <c r="A132" s="12" t="s">
        <v>128</v>
      </c>
      <c r="B132" s="12">
        <v>13</v>
      </c>
      <c r="C132" s="12" t="s">
        <v>154</v>
      </c>
      <c r="D132" s="16" t="s">
        <v>17</v>
      </c>
      <c r="E132" s="12" t="s">
        <v>155</v>
      </c>
      <c r="F132" s="17">
        <v>0</v>
      </c>
      <c r="G132" s="18">
        <v>87.17</v>
      </c>
      <c r="H132" s="19">
        <f t="shared" si="2"/>
        <v>0</v>
      </c>
    </row>
    <row r="133" spans="1:8" x14ac:dyDescent="0.25">
      <c r="A133" s="12" t="s">
        <v>128</v>
      </c>
      <c r="B133" s="12">
        <v>14</v>
      </c>
      <c r="C133" s="12" t="s">
        <v>156</v>
      </c>
      <c r="D133" s="16" t="s">
        <v>17</v>
      </c>
      <c r="E133" s="12" t="s">
        <v>157</v>
      </c>
      <c r="F133" s="17">
        <v>0</v>
      </c>
      <c r="G133" s="18">
        <v>22.74</v>
      </c>
      <c r="H133" s="19">
        <f t="shared" si="2"/>
        <v>0</v>
      </c>
    </row>
    <row r="134" spans="1:8" x14ac:dyDescent="0.25">
      <c r="E134" s="14" t="s">
        <v>30</v>
      </c>
      <c r="F134" s="14"/>
      <c r="G134" s="14"/>
      <c r="H134" s="20">
        <f>SUM(H120:H133)</f>
        <v>0</v>
      </c>
    </row>
    <row r="136" spans="1:8" x14ac:dyDescent="0.25">
      <c r="C136" s="14" t="s">
        <v>8</v>
      </c>
      <c r="D136" s="15" t="s">
        <v>9</v>
      </c>
      <c r="E136" s="14" t="s">
        <v>10</v>
      </c>
    </row>
    <row r="137" spans="1:8" x14ac:dyDescent="0.25">
      <c r="C137" s="14" t="s">
        <v>11</v>
      </c>
      <c r="D137" s="15" t="s">
        <v>65</v>
      </c>
      <c r="E137" s="14" t="s">
        <v>126</v>
      </c>
    </row>
    <row r="138" spans="1:8" x14ac:dyDescent="0.25">
      <c r="C138" s="14" t="s">
        <v>13</v>
      </c>
      <c r="D138" s="15" t="s">
        <v>31</v>
      </c>
      <c r="E138" s="14" t="s">
        <v>158</v>
      </c>
    </row>
    <row r="140" spans="1:8" x14ac:dyDescent="0.25">
      <c r="A140" s="12" t="s">
        <v>159</v>
      </c>
      <c r="B140" s="12">
        <v>1</v>
      </c>
      <c r="C140" s="12" t="s">
        <v>160</v>
      </c>
      <c r="D140" s="16" t="s">
        <v>150</v>
      </c>
      <c r="E140" s="12" t="s">
        <v>161</v>
      </c>
      <c r="F140" s="17">
        <v>0</v>
      </c>
      <c r="G140" s="18">
        <v>56</v>
      </c>
      <c r="H140" s="19">
        <f t="shared" ref="H140:H160" si="3">ROUND(ROUND(F140,2)*ROUND(G140,3),2)</f>
        <v>0</v>
      </c>
    </row>
    <row r="141" spans="1:8" x14ac:dyDescent="0.25">
      <c r="A141" s="12" t="s">
        <v>159</v>
      </c>
      <c r="B141" s="12">
        <v>2</v>
      </c>
      <c r="C141" s="12" t="s">
        <v>162</v>
      </c>
      <c r="D141" s="16" t="s">
        <v>17</v>
      </c>
      <c r="E141" s="12" t="s">
        <v>163</v>
      </c>
      <c r="F141" s="17">
        <v>0</v>
      </c>
      <c r="G141" s="18">
        <v>223.61</v>
      </c>
      <c r="H141" s="19">
        <f t="shared" si="3"/>
        <v>0</v>
      </c>
    </row>
    <row r="142" spans="1:8" x14ac:dyDescent="0.25">
      <c r="A142" s="12" t="s">
        <v>159</v>
      </c>
      <c r="B142" s="12">
        <v>3</v>
      </c>
      <c r="C142" s="12" t="s">
        <v>164</v>
      </c>
      <c r="D142" s="16" t="s">
        <v>17</v>
      </c>
      <c r="E142" s="12" t="s">
        <v>165</v>
      </c>
      <c r="F142" s="17">
        <v>0</v>
      </c>
      <c r="G142" s="18">
        <v>146.6</v>
      </c>
      <c r="H142" s="19">
        <f t="shared" si="3"/>
        <v>0</v>
      </c>
    </row>
    <row r="143" spans="1:8" ht="169.5" x14ac:dyDescent="0.25">
      <c r="A143" s="12" t="s">
        <v>159</v>
      </c>
      <c r="B143" s="12">
        <v>4</v>
      </c>
      <c r="C143" s="12" t="s">
        <v>166</v>
      </c>
      <c r="D143" s="16" t="s">
        <v>17</v>
      </c>
      <c r="E143" s="21" t="s">
        <v>167</v>
      </c>
      <c r="F143" s="17">
        <v>0</v>
      </c>
      <c r="G143" s="18">
        <v>1881.22</v>
      </c>
      <c r="H143" s="19">
        <f t="shared" si="3"/>
        <v>0</v>
      </c>
    </row>
    <row r="144" spans="1:8" x14ac:dyDescent="0.25">
      <c r="A144" s="12" t="s">
        <v>159</v>
      </c>
      <c r="B144" s="12">
        <v>5</v>
      </c>
      <c r="C144" s="12" t="s">
        <v>168</v>
      </c>
      <c r="D144" s="16" t="s">
        <v>17</v>
      </c>
      <c r="E144" s="12" t="s">
        <v>169</v>
      </c>
      <c r="F144" s="17">
        <v>0</v>
      </c>
      <c r="G144" s="18">
        <v>1488.36</v>
      </c>
      <c r="H144" s="19">
        <f t="shared" si="3"/>
        <v>0</v>
      </c>
    </row>
    <row r="145" spans="1:8" x14ac:dyDescent="0.25">
      <c r="A145" s="12" t="s">
        <v>159</v>
      </c>
      <c r="B145" s="12">
        <v>6</v>
      </c>
      <c r="C145" s="12" t="s">
        <v>170</v>
      </c>
      <c r="D145" s="16" t="s">
        <v>17</v>
      </c>
      <c r="E145" s="12" t="s">
        <v>171</v>
      </c>
      <c r="F145" s="17">
        <v>0</v>
      </c>
      <c r="G145" s="18">
        <v>209.55</v>
      </c>
      <c r="H145" s="19">
        <f t="shared" si="3"/>
        <v>0</v>
      </c>
    </row>
    <row r="146" spans="1:8" x14ac:dyDescent="0.25">
      <c r="A146" s="12" t="s">
        <v>159</v>
      </c>
      <c r="B146" s="12">
        <v>7</v>
      </c>
      <c r="C146" s="12" t="s">
        <v>172</v>
      </c>
      <c r="D146" s="16" t="s">
        <v>17</v>
      </c>
      <c r="E146" s="12" t="s">
        <v>173</v>
      </c>
      <c r="F146" s="17">
        <v>0</v>
      </c>
      <c r="G146" s="18">
        <v>370.21</v>
      </c>
      <c r="H146" s="19">
        <f t="shared" si="3"/>
        <v>0</v>
      </c>
    </row>
    <row r="147" spans="1:8" ht="79.5" x14ac:dyDescent="0.25">
      <c r="A147" s="12" t="s">
        <v>159</v>
      </c>
      <c r="B147" s="12">
        <v>8</v>
      </c>
      <c r="C147" s="12" t="s">
        <v>174</v>
      </c>
      <c r="D147" s="16" t="s">
        <v>17</v>
      </c>
      <c r="E147" s="21" t="s">
        <v>175</v>
      </c>
      <c r="F147" s="17">
        <v>0</v>
      </c>
      <c r="G147" s="18">
        <v>370.21</v>
      </c>
      <c r="H147" s="19">
        <f t="shared" si="3"/>
        <v>0</v>
      </c>
    </row>
    <row r="148" spans="1:8" x14ac:dyDescent="0.25">
      <c r="A148" s="12" t="s">
        <v>159</v>
      </c>
      <c r="B148" s="12">
        <v>9</v>
      </c>
      <c r="C148" s="12" t="s">
        <v>176</v>
      </c>
      <c r="D148" s="16" t="s">
        <v>49</v>
      </c>
      <c r="E148" s="12" t="s">
        <v>177</v>
      </c>
      <c r="F148" s="17">
        <v>0</v>
      </c>
      <c r="G148" s="18">
        <v>12400.77</v>
      </c>
      <c r="H148" s="19">
        <f t="shared" si="3"/>
        <v>0</v>
      </c>
    </row>
    <row r="149" spans="1:8" ht="293.25" x14ac:dyDescent="0.25">
      <c r="A149" s="12" t="s">
        <v>159</v>
      </c>
      <c r="B149" s="12">
        <v>10</v>
      </c>
      <c r="C149" s="12" t="s">
        <v>178</v>
      </c>
      <c r="D149" s="16" t="s">
        <v>17</v>
      </c>
      <c r="E149" s="21" t="s">
        <v>179</v>
      </c>
      <c r="F149" s="17">
        <v>0</v>
      </c>
      <c r="G149" s="18">
        <v>827.82</v>
      </c>
      <c r="H149" s="19">
        <f t="shared" si="3"/>
        <v>0</v>
      </c>
    </row>
    <row r="150" spans="1:8" ht="270.75" x14ac:dyDescent="0.25">
      <c r="A150" s="12" t="s">
        <v>159</v>
      </c>
      <c r="B150" s="12">
        <v>11</v>
      </c>
      <c r="C150" s="12" t="s">
        <v>180</v>
      </c>
      <c r="D150" s="16" t="s">
        <v>17</v>
      </c>
      <c r="E150" s="21" t="s">
        <v>181</v>
      </c>
      <c r="F150" s="17">
        <v>0</v>
      </c>
      <c r="G150" s="18">
        <v>113.53</v>
      </c>
      <c r="H150" s="19">
        <f t="shared" si="3"/>
        <v>0</v>
      </c>
    </row>
    <row r="151" spans="1:8" ht="304.5" x14ac:dyDescent="0.25">
      <c r="A151" s="12" t="s">
        <v>159</v>
      </c>
      <c r="B151" s="12">
        <v>12</v>
      </c>
      <c r="C151" s="12" t="s">
        <v>182</v>
      </c>
      <c r="D151" s="16" t="s">
        <v>17</v>
      </c>
      <c r="E151" s="21" t="s">
        <v>183</v>
      </c>
      <c r="F151" s="17">
        <v>0</v>
      </c>
      <c r="G151" s="18">
        <v>58.12</v>
      </c>
      <c r="H151" s="19">
        <f t="shared" si="3"/>
        <v>0</v>
      </c>
    </row>
    <row r="152" spans="1:8" ht="203.25" x14ac:dyDescent="0.25">
      <c r="A152" s="12" t="s">
        <v>159</v>
      </c>
      <c r="B152" s="12">
        <v>13</v>
      </c>
      <c r="C152" s="12" t="s">
        <v>184</v>
      </c>
      <c r="D152" s="16" t="s">
        <v>17</v>
      </c>
      <c r="E152" s="21" t="s">
        <v>185</v>
      </c>
      <c r="F152" s="17">
        <v>0</v>
      </c>
      <c r="G152" s="18">
        <v>154.33000000000001</v>
      </c>
      <c r="H152" s="19">
        <f t="shared" si="3"/>
        <v>0</v>
      </c>
    </row>
    <row r="153" spans="1:8" ht="203.25" x14ac:dyDescent="0.25">
      <c r="A153" s="12" t="s">
        <v>159</v>
      </c>
      <c r="B153" s="12">
        <v>14</v>
      </c>
      <c r="C153" s="12" t="s">
        <v>186</v>
      </c>
      <c r="D153" s="16" t="s">
        <v>17</v>
      </c>
      <c r="E153" s="21" t="s">
        <v>187</v>
      </c>
      <c r="F153" s="17">
        <v>0</v>
      </c>
      <c r="G153" s="18">
        <v>59.77</v>
      </c>
      <c r="H153" s="19">
        <f t="shared" si="3"/>
        <v>0</v>
      </c>
    </row>
    <row r="154" spans="1:8" ht="147" x14ac:dyDescent="0.25">
      <c r="A154" s="12" t="s">
        <v>159</v>
      </c>
      <c r="B154" s="12">
        <v>15</v>
      </c>
      <c r="C154" s="12" t="s">
        <v>188</v>
      </c>
      <c r="D154" s="16" t="s">
        <v>17</v>
      </c>
      <c r="E154" s="21" t="s">
        <v>189</v>
      </c>
      <c r="F154" s="17">
        <v>0</v>
      </c>
      <c r="G154" s="18">
        <v>932.97</v>
      </c>
      <c r="H154" s="19">
        <f t="shared" si="3"/>
        <v>0</v>
      </c>
    </row>
    <row r="155" spans="1:8" ht="158.25" x14ac:dyDescent="0.25">
      <c r="A155" s="12" t="s">
        <v>159</v>
      </c>
      <c r="B155" s="12">
        <v>16</v>
      </c>
      <c r="C155" s="12" t="s">
        <v>190</v>
      </c>
      <c r="D155" s="16" t="s">
        <v>17</v>
      </c>
      <c r="E155" s="21" t="s">
        <v>191</v>
      </c>
      <c r="F155" s="17">
        <v>0</v>
      </c>
      <c r="G155" s="18">
        <v>280.60000000000002</v>
      </c>
      <c r="H155" s="19">
        <f t="shared" si="3"/>
        <v>0</v>
      </c>
    </row>
    <row r="156" spans="1:8" ht="45.75" x14ac:dyDescent="0.25">
      <c r="A156" s="12" t="s">
        <v>159</v>
      </c>
      <c r="B156" s="12">
        <v>17</v>
      </c>
      <c r="C156" s="12" t="s">
        <v>192</v>
      </c>
      <c r="D156" s="16" t="s">
        <v>17</v>
      </c>
      <c r="E156" s="21" t="s">
        <v>193</v>
      </c>
      <c r="F156" s="17">
        <v>0</v>
      </c>
      <c r="G156" s="18">
        <v>46.54</v>
      </c>
      <c r="H156" s="19">
        <f t="shared" si="3"/>
        <v>0</v>
      </c>
    </row>
    <row r="157" spans="1:8" ht="79.5" x14ac:dyDescent="0.25">
      <c r="A157" s="12" t="s">
        <v>159</v>
      </c>
      <c r="B157" s="12">
        <v>18</v>
      </c>
      <c r="C157" s="12" t="s">
        <v>194</v>
      </c>
      <c r="D157" s="16" t="s">
        <v>17</v>
      </c>
      <c r="E157" s="21" t="s">
        <v>195</v>
      </c>
      <c r="F157" s="17">
        <v>0</v>
      </c>
      <c r="G157" s="18">
        <v>421.39</v>
      </c>
      <c r="H157" s="19">
        <f t="shared" si="3"/>
        <v>0</v>
      </c>
    </row>
    <row r="158" spans="1:8" ht="90.75" x14ac:dyDescent="0.25">
      <c r="A158" s="12" t="s">
        <v>159</v>
      </c>
      <c r="B158" s="12">
        <v>19</v>
      </c>
      <c r="C158" s="12" t="s">
        <v>196</v>
      </c>
      <c r="D158" s="16" t="s">
        <v>17</v>
      </c>
      <c r="E158" s="21" t="s">
        <v>197</v>
      </c>
      <c r="F158" s="17">
        <v>0</v>
      </c>
      <c r="G158" s="18">
        <v>107.42</v>
      </c>
      <c r="H158" s="19">
        <f t="shared" si="3"/>
        <v>0</v>
      </c>
    </row>
    <row r="159" spans="1:8" ht="214.5" x14ac:dyDescent="0.25">
      <c r="A159" s="12" t="s">
        <v>159</v>
      </c>
      <c r="B159" s="12">
        <v>20</v>
      </c>
      <c r="C159" s="12" t="s">
        <v>198</v>
      </c>
      <c r="D159" s="16" t="s">
        <v>17</v>
      </c>
      <c r="E159" s="21" t="s">
        <v>199</v>
      </c>
      <c r="F159" s="17">
        <v>0</v>
      </c>
      <c r="G159" s="18">
        <v>636.35</v>
      </c>
      <c r="H159" s="19">
        <f t="shared" si="3"/>
        <v>0</v>
      </c>
    </row>
    <row r="160" spans="1:8" x14ac:dyDescent="0.25">
      <c r="A160" s="12" t="s">
        <v>159</v>
      </c>
      <c r="B160" s="12">
        <v>21</v>
      </c>
      <c r="C160" s="12" t="s">
        <v>200</v>
      </c>
      <c r="D160" s="16" t="s">
        <v>150</v>
      </c>
      <c r="E160" s="12" t="s">
        <v>201</v>
      </c>
      <c r="F160" s="17">
        <v>0</v>
      </c>
      <c r="G160" s="18">
        <v>22.45</v>
      </c>
      <c r="H160" s="19">
        <f t="shared" si="3"/>
        <v>0</v>
      </c>
    </row>
    <row r="161" spans="1:8" x14ac:dyDescent="0.25">
      <c r="E161" s="14" t="s">
        <v>30</v>
      </c>
      <c r="F161" s="14"/>
      <c r="G161" s="14"/>
      <c r="H161" s="20">
        <f>SUM(H140:H160)</f>
        <v>0</v>
      </c>
    </row>
    <row r="163" spans="1:8" x14ac:dyDescent="0.25">
      <c r="C163" s="14" t="s">
        <v>8</v>
      </c>
      <c r="D163" s="15" t="s">
        <v>9</v>
      </c>
      <c r="E163" s="14" t="s">
        <v>10</v>
      </c>
    </row>
    <row r="164" spans="1:8" x14ac:dyDescent="0.25">
      <c r="C164" s="14" t="s">
        <v>11</v>
      </c>
      <c r="D164" s="15" t="s">
        <v>65</v>
      </c>
      <c r="E164" s="14" t="s">
        <v>126</v>
      </c>
    </row>
    <row r="165" spans="1:8" x14ac:dyDescent="0.25">
      <c r="C165" s="14" t="s">
        <v>13</v>
      </c>
      <c r="D165" s="15" t="s">
        <v>38</v>
      </c>
      <c r="E165" s="14" t="s">
        <v>202</v>
      </c>
    </row>
    <row r="167" spans="1:8" x14ac:dyDescent="0.25">
      <c r="A167" s="12" t="s">
        <v>203</v>
      </c>
      <c r="B167" s="12">
        <v>1</v>
      </c>
      <c r="C167" s="12" t="s">
        <v>164</v>
      </c>
      <c r="D167" s="16" t="s">
        <v>17</v>
      </c>
      <c r="E167" s="12" t="s">
        <v>165</v>
      </c>
      <c r="F167" s="17">
        <v>0</v>
      </c>
      <c r="G167" s="18">
        <v>301.66000000000003</v>
      </c>
      <c r="H167" s="19">
        <f t="shared" ref="H167:H172" si="4">ROUND(ROUND(F167,2)*ROUND(G167,3),2)</f>
        <v>0</v>
      </c>
    </row>
    <row r="168" spans="1:8" x14ac:dyDescent="0.25">
      <c r="A168" s="12" t="s">
        <v>203</v>
      </c>
      <c r="B168" s="12">
        <v>2</v>
      </c>
      <c r="C168" s="12" t="s">
        <v>172</v>
      </c>
      <c r="D168" s="16" t="s">
        <v>17</v>
      </c>
      <c r="E168" s="12" t="s">
        <v>173</v>
      </c>
      <c r="F168" s="17">
        <v>0</v>
      </c>
      <c r="G168" s="18">
        <v>301.66000000000003</v>
      </c>
      <c r="H168" s="19">
        <f t="shared" si="4"/>
        <v>0</v>
      </c>
    </row>
    <row r="169" spans="1:8" x14ac:dyDescent="0.25">
      <c r="A169" s="12" t="s">
        <v>203</v>
      </c>
      <c r="B169" s="12">
        <v>3</v>
      </c>
      <c r="C169" s="12" t="s">
        <v>168</v>
      </c>
      <c r="D169" s="16" t="s">
        <v>17</v>
      </c>
      <c r="E169" s="12" t="s">
        <v>169</v>
      </c>
      <c r="F169" s="17">
        <v>0</v>
      </c>
      <c r="G169" s="18">
        <v>210.75</v>
      </c>
      <c r="H169" s="19">
        <f t="shared" si="4"/>
        <v>0</v>
      </c>
    </row>
    <row r="170" spans="1:8" x14ac:dyDescent="0.25">
      <c r="A170" s="12" t="s">
        <v>203</v>
      </c>
      <c r="B170" s="12">
        <v>4</v>
      </c>
      <c r="C170" s="12" t="s">
        <v>204</v>
      </c>
      <c r="D170" s="16" t="s">
        <v>17</v>
      </c>
      <c r="E170" s="12" t="s">
        <v>205</v>
      </c>
      <c r="F170" s="17">
        <v>0</v>
      </c>
      <c r="G170" s="18">
        <v>69.03</v>
      </c>
      <c r="H170" s="19">
        <f t="shared" si="4"/>
        <v>0</v>
      </c>
    </row>
    <row r="171" spans="1:8" ht="79.5" x14ac:dyDescent="0.25">
      <c r="A171" s="12" t="s">
        <v>203</v>
      </c>
      <c r="B171" s="12">
        <v>5</v>
      </c>
      <c r="C171" s="12" t="s">
        <v>174</v>
      </c>
      <c r="D171" s="16" t="s">
        <v>17</v>
      </c>
      <c r="E171" s="21" t="s">
        <v>175</v>
      </c>
      <c r="F171" s="17">
        <v>0</v>
      </c>
      <c r="G171" s="18">
        <v>21.88</v>
      </c>
      <c r="H171" s="19">
        <f t="shared" si="4"/>
        <v>0</v>
      </c>
    </row>
    <row r="172" spans="1:8" ht="102" x14ac:dyDescent="0.25">
      <c r="A172" s="12" t="s">
        <v>203</v>
      </c>
      <c r="B172" s="12">
        <v>6</v>
      </c>
      <c r="C172" s="12" t="s">
        <v>206</v>
      </c>
      <c r="D172" s="16" t="s">
        <v>17</v>
      </c>
      <c r="E172" s="21" t="s">
        <v>207</v>
      </c>
      <c r="F172" s="17">
        <v>0</v>
      </c>
      <c r="G172" s="18">
        <v>232.63</v>
      </c>
      <c r="H172" s="19">
        <f t="shared" si="4"/>
        <v>0</v>
      </c>
    </row>
    <row r="173" spans="1:8" x14ac:dyDescent="0.25">
      <c r="E173" s="14" t="s">
        <v>30</v>
      </c>
      <c r="F173" s="14"/>
      <c r="G173" s="14"/>
      <c r="H173" s="20">
        <f>SUM(H167:H172)</f>
        <v>0</v>
      </c>
    </row>
    <row r="175" spans="1:8" x14ac:dyDescent="0.25">
      <c r="C175" s="14" t="s">
        <v>8</v>
      </c>
      <c r="D175" s="15" t="s">
        <v>9</v>
      </c>
      <c r="E175" s="14" t="s">
        <v>10</v>
      </c>
    </row>
    <row r="176" spans="1:8" x14ac:dyDescent="0.25">
      <c r="C176" s="14" t="s">
        <v>11</v>
      </c>
      <c r="D176" s="15" t="s">
        <v>65</v>
      </c>
      <c r="E176" s="14" t="s">
        <v>126</v>
      </c>
    </row>
    <row r="177" spans="1:8" x14ac:dyDescent="0.25">
      <c r="C177" s="14" t="s">
        <v>13</v>
      </c>
      <c r="D177" s="15" t="s">
        <v>65</v>
      </c>
      <c r="E177" s="14" t="s">
        <v>208</v>
      </c>
    </row>
    <row r="179" spans="1:8" ht="270.75" x14ac:dyDescent="0.25">
      <c r="A179" s="12" t="s">
        <v>209</v>
      </c>
      <c r="B179" s="12">
        <v>1</v>
      </c>
      <c r="C179" s="12" t="s">
        <v>210</v>
      </c>
      <c r="D179" s="16" t="s">
        <v>108</v>
      </c>
      <c r="E179" s="21" t="s">
        <v>211</v>
      </c>
      <c r="F179" s="17">
        <v>0</v>
      </c>
      <c r="G179" s="18">
        <v>3</v>
      </c>
      <c r="H179" s="19">
        <f t="shared" ref="H179:H209" si="5">ROUND(ROUND(F179,2)*ROUND(G179,3),2)</f>
        <v>0</v>
      </c>
    </row>
    <row r="180" spans="1:8" ht="270.75" x14ac:dyDescent="0.25">
      <c r="A180" s="12" t="s">
        <v>209</v>
      </c>
      <c r="B180" s="12">
        <v>2</v>
      </c>
      <c r="C180" s="12" t="s">
        <v>212</v>
      </c>
      <c r="D180" s="16" t="s">
        <v>108</v>
      </c>
      <c r="E180" s="21" t="s">
        <v>213</v>
      </c>
      <c r="F180" s="17">
        <v>0</v>
      </c>
      <c r="G180" s="18">
        <v>2</v>
      </c>
      <c r="H180" s="19">
        <f t="shared" si="5"/>
        <v>0</v>
      </c>
    </row>
    <row r="181" spans="1:8" ht="293.25" x14ac:dyDescent="0.25">
      <c r="A181" s="12" t="s">
        <v>209</v>
      </c>
      <c r="B181" s="12">
        <v>3</v>
      </c>
      <c r="C181" s="12" t="s">
        <v>214</v>
      </c>
      <c r="D181" s="16" t="s">
        <v>108</v>
      </c>
      <c r="E181" s="21" t="s">
        <v>215</v>
      </c>
      <c r="F181" s="17">
        <v>0</v>
      </c>
      <c r="G181" s="18">
        <v>2</v>
      </c>
      <c r="H181" s="19">
        <f t="shared" si="5"/>
        <v>0</v>
      </c>
    </row>
    <row r="182" spans="1:8" ht="409.6" x14ac:dyDescent="0.25">
      <c r="A182" s="12" t="s">
        <v>209</v>
      </c>
      <c r="B182" s="12">
        <v>4</v>
      </c>
      <c r="C182" s="12" t="s">
        <v>216</v>
      </c>
      <c r="D182" s="16" t="s">
        <v>108</v>
      </c>
      <c r="E182" s="21" t="s">
        <v>217</v>
      </c>
      <c r="F182" s="17">
        <v>0</v>
      </c>
      <c r="G182" s="18">
        <v>2</v>
      </c>
      <c r="H182" s="19">
        <f t="shared" si="5"/>
        <v>0</v>
      </c>
    </row>
    <row r="183" spans="1:8" ht="409.6" x14ac:dyDescent="0.25">
      <c r="A183" s="12" t="s">
        <v>209</v>
      </c>
      <c r="B183" s="12">
        <v>5</v>
      </c>
      <c r="C183" s="12" t="s">
        <v>218</v>
      </c>
      <c r="D183" s="16" t="s">
        <v>108</v>
      </c>
      <c r="E183" s="21" t="s">
        <v>219</v>
      </c>
      <c r="F183" s="17">
        <v>0</v>
      </c>
      <c r="G183" s="18">
        <v>7</v>
      </c>
      <c r="H183" s="19">
        <f t="shared" si="5"/>
        <v>0</v>
      </c>
    </row>
    <row r="184" spans="1:8" ht="409.6" x14ac:dyDescent="0.25">
      <c r="A184" s="12" t="s">
        <v>209</v>
      </c>
      <c r="B184" s="12">
        <v>6</v>
      </c>
      <c r="C184" s="12" t="s">
        <v>220</v>
      </c>
      <c r="D184" s="16" t="s">
        <v>108</v>
      </c>
      <c r="E184" s="21" t="s">
        <v>221</v>
      </c>
      <c r="F184" s="17">
        <v>0</v>
      </c>
      <c r="G184" s="18">
        <v>1</v>
      </c>
      <c r="H184" s="19">
        <f t="shared" si="5"/>
        <v>0</v>
      </c>
    </row>
    <row r="185" spans="1:8" ht="409.6" x14ac:dyDescent="0.25">
      <c r="A185" s="12" t="s">
        <v>209</v>
      </c>
      <c r="B185" s="12">
        <v>7</v>
      </c>
      <c r="C185" s="12" t="s">
        <v>222</v>
      </c>
      <c r="D185" s="16" t="s">
        <v>108</v>
      </c>
      <c r="E185" s="21" t="s">
        <v>223</v>
      </c>
      <c r="F185" s="17">
        <v>0</v>
      </c>
      <c r="G185" s="18">
        <v>77</v>
      </c>
      <c r="H185" s="19">
        <f t="shared" si="5"/>
        <v>0</v>
      </c>
    </row>
    <row r="186" spans="1:8" ht="409.6" x14ac:dyDescent="0.25">
      <c r="A186" s="12" t="s">
        <v>209</v>
      </c>
      <c r="B186" s="12">
        <v>8</v>
      </c>
      <c r="C186" s="12" t="s">
        <v>224</v>
      </c>
      <c r="D186" s="16" t="s">
        <v>108</v>
      </c>
      <c r="E186" s="21" t="s">
        <v>225</v>
      </c>
      <c r="F186" s="17">
        <v>0</v>
      </c>
      <c r="G186" s="18">
        <v>1</v>
      </c>
      <c r="H186" s="19">
        <f t="shared" si="5"/>
        <v>0</v>
      </c>
    </row>
    <row r="187" spans="1:8" ht="409.6" x14ac:dyDescent="0.25">
      <c r="A187" s="12" t="s">
        <v>209</v>
      </c>
      <c r="B187" s="12">
        <v>9</v>
      </c>
      <c r="C187" s="12" t="s">
        <v>226</v>
      </c>
      <c r="D187" s="16" t="s">
        <v>108</v>
      </c>
      <c r="E187" s="21" t="s">
        <v>227</v>
      </c>
      <c r="F187" s="17">
        <v>0</v>
      </c>
      <c r="G187" s="18">
        <v>2</v>
      </c>
      <c r="H187" s="19">
        <f t="shared" si="5"/>
        <v>0</v>
      </c>
    </row>
    <row r="188" spans="1:8" ht="409.6" x14ac:dyDescent="0.25">
      <c r="A188" s="12" t="s">
        <v>209</v>
      </c>
      <c r="B188" s="12">
        <v>10</v>
      </c>
      <c r="C188" s="12" t="s">
        <v>228</v>
      </c>
      <c r="D188" s="16" t="s">
        <v>108</v>
      </c>
      <c r="E188" s="21" t="s">
        <v>229</v>
      </c>
      <c r="F188" s="17">
        <v>0</v>
      </c>
      <c r="G188" s="18">
        <v>1</v>
      </c>
      <c r="H188" s="19">
        <f t="shared" si="5"/>
        <v>0</v>
      </c>
    </row>
    <row r="189" spans="1:8" ht="409.6" x14ac:dyDescent="0.25">
      <c r="A189" s="12" t="s">
        <v>209</v>
      </c>
      <c r="B189" s="12">
        <v>11</v>
      </c>
      <c r="C189" s="12" t="s">
        <v>230</v>
      </c>
      <c r="D189" s="16" t="s">
        <v>108</v>
      </c>
      <c r="E189" s="21" t="s">
        <v>231</v>
      </c>
      <c r="F189" s="17">
        <v>0</v>
      </c>
      <c r="G189" s="18">
        <v>9</v>
      </c>
      <c r="H189" s="19">
        <f t="shared" si="5"/>
        <v>0</v>
      </c>
    </row>
    <row r="190" spans="1:8" ht="409.6" x14ac:dyDescent="0.25">
      <c r="A190" s="12" t="s">
        <v>209</v>
      </c>
      <c r="B190" s="12">
        <v>12</v>
      </c>
      <c r="C190" s="12" t="s">
        <v>232</v>
      </c>
      <c r="D190" s="16" t="s">
        <v>108</v>
      </c>
      <c r="E190" s="21" t="s">
        <v>233</v>
      </c>
      <c r="F190" s="17">
        <v>0</v>
      </c>
      <c r="G190" s="18">
        <v>4</v>
      </c>
      <c r="H190" s="19">
        <f t="shared" si="5"/>
        <v>0</v>
      </c>
    </row>
    <row r="191" spans="1:8" ht="409.6" x14ac:dyDescent="0.25">
      <c r="A191" s="12" t="s">
        <v>209</v>
      </c>
      <c r="B191" s="12">
        <v>13</v>
      </c>
      <c r="C191" s="12" t="s">
        <v>234</v>
      </c>
      <c r="D191" s="16" t="s">
        <v>108</v>
      </c>
      <c r="E191" s="21" t="s">
        <v>235</v>
      </c>
      <c r="F191" s="17">
        <v>0</v>
      </c>
      <c r="G191" s="18">
        <v>2</v>
      </c>
      <c r="H191" s="19">
        <f t="shared" si="5"/>
        <v>0</v>
      </c>
    </row>
    <row r="192" spans="1:8" ht="409.6" x14ac:dyDescent="0.25">
      <c r="A192" s="12" t="s">
        <v>209</v>
      </c>
      <c r="B192" s="12">
        <v>14</v>
      </c>
      <c r="C192" s="12" t="s">
        <v>236</v>
      </c>
      <c r="D192" s="16" t="s">
        <v>108</v>
      </c>
      <c r="E192" s="21" t="s">
        <v>237</v>
      </c>
      <c r="F192" s="17">
        <v>0</v>
      </c>
      <c r="G192" s="18">
        <v>1</v>
      </c>
      <c r="H192" s="19">
        <f t="shared" si="5"/>
        <v>0</v>
      </c>
    </row>
    <row r="193" spans="1:8" ht="409.6" x14ac:dyDescent="0.25">
      <c r="A193" s="12" t="s">
        <v>209</v>
      </c>
      <c r="B193" s="12">
        <v>15</v>
      </c>
      <c r="C193" s="12" t="s">
        <v>238</v>
      </c>
      <c r="D193" s="16" t="s">
        <v>108</v>
      </c>
      <c r="E193" s="21" t="s">
        <v>239</v>
      </c>
      <c r="F193" s="17">
        <v>0</v>
      </c>
      <c r="G193" s="18">
        <v>1</v>
      </c>
      <c r="H193" s="19">
        <f t="shared" si="5"/>
        <v>0</v>
      </c>
    </row>
    <row r="194" spans="1:8" ht="409.6" x14ac:dyDescent="0.25">
      <c r="A194" s="12" t="s">
        <v>209</v>
      </c>
      <c r="B194" s="12">
        <v>16</v>
      </c>
      <c r="C194" s="12" t="s">
        <v>240</v>
      </c>
      <c r="D194" s="16" t="s">
        <v>108</v>
      </c>
      <c r="E194" s="21" t="s">
        <v>241</v>
      </c>
      <c r="F194" s="17">
        <v>0</v>
      </c>
      <c r="G194" s="18">
        <v>1</v>
      </c>
      <c r="H194" s="19">
        <f t="shared" si="5"/>
        <v>0</v>
      </c>
    </row>
    <row r="195" spans="1:8" ht="409.6" x14ac:dyDescent="0.25">
      <c r="A195" s="12" t="s">
        <v>209</v>
      </c>
      <c r="B195" s="12">
        <v>17</v>
      </c>
      <c r="C195" s="12" t="s">
        <v>242</v>
      </c>
      <c r="D195" s="16" t="s">
        <v>108</v>
      </c>
      <c r="E195" s="21" t="s">
        <v>243</v>
      </c>
      <c r="F195" s="17">
        <v>0</v>
      </c>
      <c r="G195" s="18">
        <v>3</v>
      </c>
      <c r="H195" s="19">
        <f t="shared" si="5"/>
        <v>0</v>
      </c>
    </row>
    <row r="196" spans="1:8" ht="409.6" x14ac:dyDescent="0.25">
      <c r="A196" s="12" t="s">
        <v>209</v>
      </c>
      <c r="B196" s="12">
        <v>18</v>
      </c>
      <c r="C196" s="12" t="s">
        <v>244</v>
      </c>
      <c r="D196" s="16" t="s">
        <v>108</v>
      </c>
      <c r="E196" s="21" t="s">
        <v>245</v>
      </c>
      <c r="F196" s="17">
        <v>0</v>
      </c>
      <c r="G196" s="18">
        <v>3</v>
      </c>
      <c r="H196" s="19">
        <f t="shared" si="5"/>
        <v>0</v>
      </c>
    </row>
    <row r="197" spans="1:8" ht="409.6" x14ac:dyDescent="0.25">
      <c r="A197" s="12" t="s">
        <v>209</v>
      </c>
      <c r="B197" s="12">
        <v>19</v>
      </c>
      <c r="C197" s="12" t="s">
        <v>246</v>
      </c>
      <c r="D197" s="16" t="s">
        <v>108</v>
      </c>
      <c r="E197" s="21" t="s">
        <v>247</v>
      </c>
      <c r="F197" s="17">
        <v>0</v>
      </c>
      <c r="G197" s="18">
        <v>12</v>
      </c>
      <c r="H197" s="19">
        <f t="shared" si="5"/>
        <v>0</v>
      </c>
    </row>
    <row r="198" spans="1:8" ht="409.6" x14ac:dyDescent="0.25">
      <c r="A198" s="12" t="s">
        <v>209</v>
      </c>
      <c r="B198" s="12">
        <v>20</v>
      </c>
      <c r="C198" s="12" t="s">
        <v>248</v>
      </c>
      <c r="D198" s="16" t="s">
        <v>108</v>
      </c>
      <c r="E198" s="21" t="s">
        <v>249</v>
      </c>
      <c r="F198" s="17">
        <v>0</v>
      </c>
      <c r="G198" s="18">
        <v>12</v>
      </c>
      <c r="H198" s="19">
        <f t="shared" si="5"/>
        <v>0</v>
      </c>
    </row>
    <row r="199" spans="1:8" ht="409.6" x14ac:dyDescent="0.25">
      <c r="A199" s="12" t="s">
        <v>209</v>
      </c>
      <c r="B199" s="12">
        <v>21</v>
      </c>
      <c r="C199" s="12" t="s">
        <v>250</v>
      </c>
      <c r="D199" s="16" t="s">
        <v>108</v>
      </c>
      <c r="E199" s="21" t="s">
        <v>251</v>
      </c>
      <c r="F199" s="17">
        <v>0</v>
      </c>
      <c r="G199" s="18">
        <v>1</v>
      </c>
      <c r="H199" s="19">
        <f t="shared" si="5"/>
        <v>0</v>
      </c>
    </row>
    <row r="200" spans="1:8" ht="409.6" x14ac:dyDescent="0.25">
      <c r="A200" s="12" t="s">
        <v>209</v>
      </c>
      <c r="B200" s="12">
        <v>22</v>
      </c>
      <c r="C200" s="12" t="s">
        <v>252</v>
      </c>
      <c r="D200" s="16" t="s">
        <v>108</v>
      </c>
      <c r="E200" s="21" t="s">
        <v>253</v>
      </c>
      <c r="F200" s="17">
        <v>0</v>
      </c>
      <c r="G200" s="18">
        <v>1</v>
      </c>
      <c r="H200" s="19">
        <f t="shared" si="5"/>
        <v>0</v>
      </c>
    </row>
    <row r="201" spans="1:8" ht="409.6" x14ac:dyDescent="0.25">
      <c r="A201" s="12" t="s">
        <v>209</v>
      </c>
      <c r="B201" s="12">
        <v>23</v>
      </c>
      <c r="C201" s="12" t="s">
        <v>254</v>
      </c>
      <c r="D201" s="16" t="s">
        <v>108</v>
      </c>
      <c r="E201" s="21" t="s">
        <v>255</v>
      </c>
      <c r="F201" s="17">
        <v>0</v>
      </c>
      <c r="G201" s="18">
        <v>1</v>
      </c>
      <c r="H201" s="19">
        <f t="shared" si="5"/>
        <v>0</v>
      </c>
    </row>
    <row r="202" spans="1:8" ht="409.6" x14ac:dyDescent="0.25">
      <c r="A202" s="12" t="s">
        <v>209</v>
      </c>
      <c r="B202" s="12">
        <v>24</v>
      </c>
      <c r="C202" s="12" t="s">
        <v>256</v>
      </c>
      <c r="D202" s="16" t="s">
        <v>108</v>
      </c>
      <c r="E202" s="21" t="s">
        <v>257</v>
      </c>
      <c r="F202" s="17">
        <v>0</v>
      </c>
      <c r="G202" s="18">
        <v>3</v>
      </c>
      <c r="H202" s="19">
        <f t="shared" si="5"/>
        <v>0</v>
      </c>
    </row>
    <row r="203" spans="1:8" ht="409.6" x14ac:dyDescent="0.25">
      <c r="A203" s="12" t="s">
        <v>209</v>
      </c>
      <c r="B203" s="12">
        <v>25</v>
      </c>
      <c r="C203" s="12" t="s">
        <v>258</v>
      </c>
      <c r="D203" s="16" t="s">
        <v>108</v>
      </c>
      <c r="E203" s="21" t="s">
        <v>259</v>
      </c>
      <c r="F203" s="17">
        <v>0</v>
      </c>
      <c r="G203" s="18">
        <v>2</v>
      </c>
      <c r="H203" s="19">
        <f t="shared" si="5"/>
        <v>0</v>
      </c>
    </row>
    <row r="204" spans="1:8" ht="394.5" x14ac:dyDescent="0.25">
      <c r="A204" s="12" t="s">
        <v>209</v>
      </c>
      <c r="B204" s="12">
        <v>26</v>
      </c>
      <c r="C204" s="12" t="s">
        <v>260</v>
      </c>
      <c r="D204" s="16" t="s">
        <v>108</v>
      </c>
      <c r="E204" s="21" t="s">
        <v>261</v>
      </c>
      <c r="F204" s="17">
        <v>0</v>
      </c>
      <c r="G204" s="18">
        <v>1</v>
      </c>
      <c r="H204" s="19">
        <f t="shared" si="5"/>
        <v>0</v>
      </c>
    </row>
    <row r="205" spans="1:8" ht="409.6" x14ac:dyDescent="0.25">
      <c r="A205" s="12" t="s">
        <v>209</v>
      </c>
      <c r="B205" s="12">
        <v>27</v>
      </c>
      <c r="C205" s="12" t="s">
        <v>262</v>
      </c>
      <c r="D205" s="16" t="s">
        <v>108</v>
      </c>
      <c r="E205" s="21" t="s">
        <v>263</v>
      </c>
      <c r="F205" s="17">
        <v>0</v>
      </c>
      <c r="G205" s="18">
        <v>3</v>
      </c>
      <c r="H205" s="19">
        <f t="shared" si="5"/>
        <v>0</v>
      </c>
    </row>
    <row r="206" spans="1:8" ht="409.6" x14ac:dyDescent="0.25">
      <c r="A206" s="12" t="s">
        <v>209</v>
      </c>
      <c r="B206" s="12">
        <v>28</v>
      </c>
      <c r="C206" s="12" t="s">
        <v>264</v>
      </c>
      <c r="D206" s="16" t="s">
        <v>108</v>
      </c>
      <c r="E206" s="21" t="s">
        <v>265</v>
      </c>
      <c r="F206" s="17">
        <v>0</v>
      </c>
      <c r="G206" s="18">
        <v>2</v>
      </c>
      <c r="H206" s="19">
        <f t="shared" si="5"/>
        <v>0</v>
      </c>
    </row>
    <row r="207" spans="1:8" ht="405.75" x14ac:dyDescent="0.25">
      <c r="A207" s="12" t="s">
        <v>209</v>
      </c>
      <c r="B207" s="12">
        <v>29</v>
      </c>
      <c r="C207" s="12" t="s">
        <v>266</v>
      </c>
      <c r="D207" s="16" t="s">
        <v>108</v>
      </c>
      <c r="E207" s="21" t="s">
        <v>267</v>
      </c>
      <c r="F207" s="17">
        <v>0</v>
      </c>
      <c r="G207" s="18">
        <v>1</v>
      </c>
      <c r="H207" s="19">
        <f t="shared" si="5"/>
        <v>0</v>
      </c>
    </row>
    <row r="208" spans="1:8" ht="409.6" x14ac:dyDescent="0.25">
      <c r="A208" s="12" t="s">
        <v>209</v>
      </c>
      <c r="B208" s="12">
        <v>30</v>
      </c>
      <c r="C208" s="12" t="s">
        <v>268</v>
      </c>
      <c r="D208" s="16" t="s">
        <v>108</v>
      </c>
      <c r="E208" s="21" t="s">
        <v>269</v>
      </c>
      <c r="F208" s="17">
        <v>0</v>
      </c>
      <c r="G208" s="18">
        <v>1</v>
      </c>
      <c r="H208" s="19">
        <f t="shared" si="5"/>
        <v>0</v>
      </c>
    </row>
    <row r="209" spans="1:8" ht="405.75" x14ac:dyDescent="0.25">
      <c r="A209" s="12" t="s">
        <v>209</v>
      </c>
      <c r="B209" s="12">
        <v>31</v>
      </c>
      <c r="C209" s="12" t="s">
        <v>270</v>
      </c>
      <c r="D209" s="16" t="s">
        <v>108</v>
      </c>
      <c r="E209" s="21" t="s">
        <v>271</v>
      </c>
      <c r="F209" s="17">
        <v>0</v>
      </c>
      <c r="G209" s="18">
        <v>2</v>
      </c>
      <c r="H209" s="19">
        <f t="shared" si="5"/>
        <v>0</v>
      </c>
    </row>
    <row r="210" spans="1:8" x14ac:dyDescent="0.25">
      <c r="E210" s="14" t="s">
        <v>30</v>
      </c>
      <c r="F210" s="14"/>
      <c r="G210" s="14"/>
      <c r="H210" s="20">
        <f>SUM(H179:H209)</f>
        <v>0</v>
      </c>
    </row>
    <row r="212" spans="1:8" x14ac:dyDescent="0.25">
      <c r="C212" s="14" t="s">
        <v>8</v>
      </c>
      <c r="D212" s="15" t="s">
        <v>9</v>
      </c>
      <c r="E212" s="14" t="s">
        <v>10</v>
      </c>
    </row>
    <row r="213" spans="1:8" x14ac:dyDescent="0.25">
      <c r="C213" s="14" t="s">
        <v>11</v>
      </c>
      <c r="D213" s="15" t="s">
        <v>65</v>
      </c>
      <c r="E213" s="14" t="s">
        <v>126</v>
      </c>
    </row>
    <row r="214" spans="1:8" x14ac:dyDescent="0.25">
      <c r="C214" s="14" t="s">
        <v>13</v>
      </c>
      <c r="D214" s="15" t="s">
        <v>74</v>
      </c>
      <c r="E214" s="14" t="s">
        <v>272</v>
      </c>
    </row>
    <row r="216" spans="1:8" ht="214.5" x14ac:dyDescent="0.25">
      <c r="A216" s="12" t="s">
        <v>273</v>
      </c>
      <c r="B216" s="12">
        <v>1</v>
      </c>
      <c r="C216" s="12" t="s">
        <v>274</v>
      </c>
      <c r="D216" s="16" t="s">
        <v>17</v>
      </c>
      <c r="E216" s="21" t="s">
        <v>275</v>
      </c>
      <c r="F216" s="17">
        <v>0</v>
      </c>
      <c r="G216" s="18">
        <v>1</v>
      </c>
      <c r="H216" s="19">
        <f t="shared" ref="H216:H226" si="6">ROUND(ROUND(F216,2)*ROUND(G216,3),2)</f>
        <v>0</v>
      </c>
    </row>
    <row r="217" spans="1:8" ht="214.5" x14ac:dyDescent="0.25">
      <c r="A217" s="12" t="s">
        <v>273</v>
      </c>
      <c r="B217" s="12">
        <v>2</v>
      </c>
      <c r="C217" s="12" t="s">
        <v>276</v>
      </c>
      <c r="D217" s="16" t="s">
        <v>17</v>
      </c>
      <c r="E217" s="21" t="s">
        <v>277</v>
      </c>
      <c r="F217" s="17">
        <v>0</v>
      </c>
      <c r="G217" s="18">
        <v>1</v>
      </c>
      <c r="H217" s="19">
        <f t="shared" si="6"/>
        <v>0</v>
      </c>
    </row>
    <row r="218" spans="1:8" ht="79.5" x14ac:dyDescent="0.25">
      <c r="A218" s="12" t="s">
        <v>273</v>
      </c>
      <c r="B218" s="12">
        <v>3</v>
      </c>
      <c r="C218" s="12" t="s">
        <v>278</v>
      </c>
      <c r="D218" s="16" t="s">
        <v>150</v>
      </c>
      <c r="E218" s="21" t="s">
        <v>279</v>
      </c>
      <c r="F218" s="17">
        <v>0</v>
      </c>
      <c r="G218" s="18">
        <v>38.08</v>
      </c>
      <c r="H218" s="19">
        <f t="shared" si="6"/>
        <v>0</v>
      </c>
    </row>
    <row r="219" spans="1:8" ht="34.5" x14ac:dyDescent="0.25">
      <c r="A219" s="12" t="s">
        <v>273</v>
      </c>
      <c r="B219" s="12">
        <v>4</v>
      </c>
      <c r="C219" s="12" t="s">
        <v>280</v>
      </c>
      <c r="D219" s="16" t="s">
        <v>17</v>
      </c>
      <c r="E219" s="21" t="s">
        <v>281</v>
      </c>
      <c r="F219" s="17">
        <v>0</v>
      </c>
      <c r="G219" s="18">
        <v>99.007999999999996</v>
      </c>
      <c r="H219" s="19">
        <f t="shared" si="6"/>
        <v>0</v>
      </c>
    </row>
    <row r="220" spans="1:8" x14ac:dyDescent="0.25">
      <c r="A220" s="12" t="s">
        <v>273</v>
      </c>
      <c r="B220" s="12">
        <v>5</v>
      </c>
      <c r="C220" s="12" t="s">
        <v>282</v>
      </c>
      <c r="D220" s="16" t="s">
        <v>150</v>
      </c>
      <c r="E220" s="12" t="s">
        <v>283</v>
      </c>
      <c r="F220" s="17">
        <v>0</v>
      </c>
      <c r="G220" s="18">
        <v>163.69999999999999</v>
      </c>
      <c r="H220" s="19">
        <f t="shared" si="6"/>
        <v>0</v>
      </c>
    </row>
    <row r="221" spans="1:8" x14ac:dyDescent="0.25">
      <c r="A221" s="12" t="s">
        <v>273</v>
      </c>
      <c r="B221" s="12">
        <v>6</v>
      </c>
      <c r="C221" s="12" t="s">
        <v>284</v>
      </c>
      <c r="D221" s="16" t="s">
        <v>150</v>
      </c>
      <c r="E221" s="12" t="s">
        <v>285</v>
      </c>
      <c r="F221" s="17">
        <v>0</v>
      </c>
      <c r="G221" s="18">
        <v>38</v>
      </c>
      <c r="H221" s="19">
        <f t="shared" si="6"/>
        <v>0</v>
      </c>
    </row>
    <row r="222" spans="1:8" x14ac:dyDescent="0.25">
      <c r="A222" s="12" t="s">
        <v>273</v>
      </c>
      <c r="B222" s="12">
        <v>7</v>
      </c>
      <c r="C222" s="12" t="s">
        <v>286</v>
      </c>
      <c r="D222" s="16" t="s">
        <v>150</v>
      </c>
      <c r="E222" s="12" t="s">
        <v>287</v>
      </c>
      <c r="F222" s="17">
        <v>0</v>
      </c>
      <c r="G222" s="18">
        <v>95.2</v>
      </c>
      <c r="H222" s="19">
        <f t="shared" si="6"/>
        <v>0</v>
      </c>
    </row>
    <row r="223" spans="1:8" x14ac:dyDescent="0.25">
      <c r="A223" s="12" t="s">
        <v>273</v>
      </c>
      <c r="B223" s="12">
        <v>8</v>
      </c>
      <c r="C223" s="12" t="s">
        <v>288</v>
      </c>
      <c r="D223" s="16" t="s">
        <v>150</v>
      </c>
      <c r="E223" s="12" t="s">
        <v>289</v>
      </c>
      <c r="F223" s="17">
        <v>0</v>
      </c>
      <c r="G223" s="18">
        <v>56.95</v>
      </c>
      <c r="H223" s="19">
        <f t="shared" si="6"/>
        <v>0</v>
      </c>
    </row>
    <row r="224" spans="1:8" x14ac:dyDescent="0.25">
      <c r="A224" s="12" t="s">
        <v>273</v>
      </c>
      <c r="B224" s="12">
        <v>9</v>
      </c>
      <c r="C224" s="12" t="s">
        <v>290</v>
      </c>
      <c r="D224" s="16" t="s">
        <v>150</v>
      </c>
      <c r="E224" s="12" t="s">
        <v>291</v>
      </c>
      <c r="F224" s="17">
        <v>0</v>
      </c>
      <c r="G224" s="18">
        <v>292.04000000000002</v>
      </c>
      <c r="H224" s="19">
        <f t="shared" si="6"/>
        <v>0</v>
      </c>
    </row>
    <row r="225" spans="1:8" x14ac:dyDescent="0.25">
      <c r="A225" s="12" t="s">
        <v>273</v>
      </c>
      <c r="B225" s="12">
        <v>10</v>
      </c>
      <c r="C225" s="12" t="s">
        <v>292</v>
      </c>
      <c r="D225" s="16" t="s">
        <v>150</v>
      </c>
      <c r="E225" s="12" t="s">
        <v>293</v>
      </c>
      <c r="F225" s="17">
        <v>0</v>
      </c>
      <c r="G225" s="18">
        <v>350.26</v>
      </c>
      <c r="H225" s="19">
        <f t="shared" si="6"/>
        <v>0</v>
      </c>
    </row>
    <row r="226" spans="1:8" x14ac:dyDescent="0.25">
      <c r="A226" s="12" t="s">
        <v>273</v>
      </c>
      <c r="B226" s="12">
        <v>11</v>
      </c>
      <c r="C226" s="12" t="s">
        <v>294</v>
      </c>
      <c r="D226" s="16" t="s">
        <v>150</v>
      </c>
      <c r="E226" s="12" t="s">
        <v>295</v>
      </c>
      <c r="F226" s="17">
        <v>0</v>
      </c>
      <c r="G226" s="18">
        <v>769.2</v>
      </c>
      <c r="H226" s="19">
        <f t="shared" si="6"/>
        <v>0</v>
      </c>
    </row>
    <row r="227" spans="1:8" x14ac:dyDescent="0.25">
      <c r="E227" s="14" t="s">
        <v>30</v>
      </c>
      <c r="F227" s="14"/>
      <c r="G227" s="14"/>
      <c r="H227" s="20">
        <f>SUM(H216:H226)</f>
        <v>0</v>
      </c>
    </row>
    <row r="229" spans="1:8" x14ac:dyDescent="0.25">
      <c r="C229" s="14" t="s">
        <v>8</v>
      </c>
      <c r="D229" s="15" t="s">
        <v>9</v>
      </c>
      <c r="E229" s="14" t="s">
        <v>10</v>
      </c>
    </row>
    <row r="230" spans="1:8" x14ac:dyDescent="0.25">
      <c r="C230" s="14" t="s">
        <v>11</v>
      </c>
      <c r="D230" s="15" t="s">
        <v>65</v>
      </c>
      <c r="E230" s="14" t="s">
        <v>126</v>
      </c>
    </row>
    <row r="231" spans="1:8" x14ac:dyDescent="0.25">
      <c r="C231" s="14" t="s">
        <v>13</v>
      </c>
      <c r="D231" s="15" t="s">
        <v>83</v>
      </c>
      <c r="E231" s="14" t="s">
        <v>296</v>
      </c>
    </row>
    <row r="233" spans="1:8" ht="158.25" x14ac:dyDescent="0.25">
      <c r="A233" s="12" t="s">
        <v>297</v>
      </c>
      <c r="B233" s="12">
        <v>1</v>
      </c>
      <c r="C233" s="12" t="s">
        <v>298</v>
      </c>
      <c r="D233" s="16" t="s">
        <v>108</v>
      </c>
      <c r="E233" s="21" t="s">
        <v>299</v>
      </c>
      <c r="F233" s="17">
        <v>0</v>
      </c>
      <c r="G233" s="18">
        <v>7</v>
      </c>
      <c r="H233" s="19">
        <f>ROUND(ROUND(F233,2)*ROUND(G233,3),2)</f>
        <v>0</v>
      </c>
    </row>
    <row r="234" spans="1:8" ht="158.25" x14ac:dyDescent="0.25">
      <c r="A234" s="12" t="s">
        <v>297</v>
      </c>
      <c r="B234" s="12">
        <v>2</v>
      </c>
      <c r="C234" s="12" t="s">
        <v>300</v>
      </c>
      <c r="D234" s="16" t="s">
        <v>108</v>
      </c>
      <c r="E234" s="21" t="s">
        <v>301</v>
      </c>
      <c r="F234" s="17">
        <v>0</v>
      </c>
      <c r="G234" s="18">
        <v>1</v>
      </c>
      <c r="H234" s="19">
        <f>ROUND(ROUND(F234,2)*ROUND(G234,3),2)</f>
        <v>0</v>
      </c>
    </row>
    <row r="235" spans="1:8" ht="158.25" x14ac:dyDescent="0.25">
      <c r="A235" s="12" t="s">
        <v>297</v>
      </c>
      <c r="B235" s="12">
        <v>3</v>
      </c>
      <c r="C235" s="12" t="s">
        <v>302</v>
      </c>
      <c r="D235" s="16" t="s">
        <v>108</v>
      </c>
      <c r="E235" s="21" t="s">
        <v>303</v>
      </c>
      <c r="F235" s="17">
        <v>0</v>
      </c>
      <c r="G235" s="18">
        <v>29</v>
      </c>
      <c r="H235" s="19">
        <f>ROUND(ROUND(F235,2)*ROUND(G235,3),2)</f>
        <v>0</v>
      </c>
    </row>
    <row r="236" spans="1:8" ht="158.25" x14ac:dyDescent="0.25">
      <c r="A236" s="12" t="s">
        <v>297</v>
      </c>
      <c r="B236" s="12">
        <v>4</v>
      </c>
      <c r="C236" s="12" t="s">
        <v>304</v>
      </c>
      <c r="D236" s="16" t="s">
        <v>108</v>
      </c>
      <c r="E236" s="21" t="s">
        <v>305</v>
      </c>
      <c r="F236" s="17">
        <v>0</v>
      </c>
      <c r="G236" s="18">
        <v>3</v>
      </c>
      <c r="H236" s="19">
        <f>ROUND(ROUND(F236,2)*ROUND(G236,3),2)</f>
        <v>0</v>
      </c>
    </row>
    <row r="237" spans="1:8" x14ac:dyDescent="0.25">
      <c r="E237" s="14" t="s">
        <v>30</v>
      </c>
      <c r="F237" s="14"/>
      <c r="G237" s="14"/>
      <c r="H237" s="20">
        <f>SUM(H233:H236)</f>
        <v>0</v>
      </c>
    </row>
    <row r="239" spans="1:8" x14ac:dyDescent="0.25">
      <c r="C239" s="14" t="s">
        <v>8</v>
      </c>
      <c r="D239" s="15" t="s">
        <v>9</v>
      </c>
      <c r="E239" s="14" t="s">
        <v>10</v>
      </c>
    </row>
    <row r="240" spans="1:8" x14ac:dyDescent="0.25">
      <c r="C240" s="14" t="s">
        <v>11</v>
      </c>
      <c r="D240" s="15" t="s">
        <v>74</v>
      </c>
      <c r="E240" s="14" t="s">
        <v>306</v>
      </c>
    </row>
    <row r="241" spans="1:8" x14ac:dyDescent="0.25">
      <c r="C241" s="14" t="s">
        <v>13</v>
      </c>
      <c r="D241" s="15" t="s">
        <v>9</v>
      </c>
      <c r="E241" s="14" t="s">
        <v>307</v>
      </c>
    </row>
    <row r="243" spans="1:8" ht="135.75" x14ac:dyDescent="0.25">
      <c r="A243" s="12" t="s">
        <v>308</v>
      </c>
      <c r="B243" s="12">
        <v>1</v>
      </c>
      <c r="C243" s="12" t="s">
        <v>309</v>
      </c>
      <c r="D243" s="16" t="s">
        <v>17</v>
      </c>
      <c r="E243" s="21" t="s">
        <v>310</v>
      </c>
      <c r="F243" s="17">
        <v>0</v>
      </c>
      <c r="G243" s="18">
        <v>1398.12</v>
      </c>
      <c r="H243" s="19">
        <f t="shared" ref="H243:H265" si="7">ROUND(ROUND(F243,2)*ROUND(G243,3),2)</f>
        <v>0</v>
      </c>
    </row>
    <row r="244" spans="1:8" ht="135.75" x14ac:dyDescent="0.25">
      <c r="A244" s="12" t="s">
        <v>308</v>
      </c>
      <c r="B244" s="12">
        <v>2</v>
      </c>
      <c r="C244" s="12" t="s">
        <v>311</v>
      </c>
      <c r="D244" s="16" t="s">
        <v>17</v>
      </c>
      <c r="E244" s="21" t="s">
        <v>312</v>
      </c>
      <c r="F244" s="17">
        <v>0</v>
      </c>
      <c r="G244" s="18">
        <v>371.1</v>
      </c>
      <c r="H244" s="19">
        <f t="shared" si="7"/>
        <v>0</v>
      </c>
    </row>
    <row r="245" spans="1:8" ht="135.75" x14ac:dyDescent="0.25">
      <c r="A245" s="12" t="s">
        <v>308</v>
      </c>
      <c r="B245" s="12">
        <v>3</v>
      </c>
      <c r="C245" s="12" t="s">
        <v>313</v>
      </c>
      <c r="D245" s="16" t="s">
        <v>17</v>
      </c>
      <c r="E245" s="21" t="s">
        <v>314</v>
      </c>
      <c r="F245" s="17">
        <v>0</v>
      </c>
      <c r="G245" s="18">
        <v>260.02999999999997</v>
      </c>
      <c r="H245" s="19">
        <f t="shared" si="7"/>
        <v>0</v>
      </c>
    </row>
    <row r="246" spans="1:8" ht="135.75" x14ac:dyDescent="0.25">
      <c r="A246" s="12" t="s">
        <v>308</v>
      </c>
      <c r="B246" s="12">
        <v>4</v>
      </c>
      <c r="C246" s="12" t="s">
        <v>315</v>
      </c>
      <c r="D246" s="16" t="s">
        <v>17</v>
      </c>
      <c r="E246" s="21" t="s">
        <v>316</v>
      </c>
      <c r="F246" s="17">
        <v>0</v>
      </c>
      <c r="G246" s="18">
        <v>217.96</v>
      </c>
      <c r="H246" s="19">
        <f t="shared" si="7"/>
        <v>0</v>
      </c>
    </row>
    <row r="247" spans="1:8" ht="124.5" x14ac:dyDescent="0.25">
      <c r="A247" s="12" t="s">
        <v>308</v>
      </c>
      <c r="B247" s="12">
        <v>5</v>
      </c>
      <c r="C247" s="12" t="s">
        <v>317</v>
      </c>
      <c r="D247" s="16" t="s">
        <v>17</v>
      </c>
      <c r="E247" s="21" t="s">
        <v>318</v>
      </c>
      <c r="F247" s="17">
        <v>0</v>
      </c>
      <c r="G247" s="18">
        <v>63.32</v>
      </c>
      <c r="H247" s="19">
        <f t="shared" si="7"/>
        <v>0</v>
      </c>
    </row>
    <row r="248" spans="1:8" ht="135.75" x14ac:dyDescent="0.25">
      <c r="A248" s="12" t="s">
        <v>308</v>
      </c>
      <c r="B248" s="12">
        <v>6</v>
      </c>
      <c r="C248" s="12" t="s">
        <v>319</v>
      </c>
      <c r="D248" s="16" t="s">
        <v>17</v>
      </c>
      <c r="E248" s="21" t="s">
        <v>320</v>
      </c>
      <c r="F248" s="17">
        <v>0</v>
      </c>
      <c r="G248" s="18">
        <v>21.24</v>
      </c>
      <c r="H248" s="19">
        <f t="shared" si="7"/>
        <v>0</v>
      </c>
    </row>
    <row r="249" spans="1:8" ht="135.75" x14ac:dyDescent="0.25">
      <c r="A249" s="12" t="s">
        <v>308</v>
      </c>
      <c r="B249" s="12">
        <v>7</v>
      </c>
      <c r="C249" s="12" t="s">
        <v>321</v>
      </c>
      <c r="D249" s="16" t="s">
        <v>17</v>
      </c>
      <c r="E249" s="21" t="s">
        <v>322</v>
      </c>
      <c r="F249" s="17">
        <v>0</v>
      </c>
      <c r="G249" s="18">
        <v>375.52</v>
      </c>
      <c r="H249" s="19">
        <f t="shared" si="7"/>
        <v>0</v>
      </c>
    </row>
    <row r="250" spans="1:8" ht="135.75" x14ac:dyDescent="0.25">
      <c r="A250" s="12" t="s">
        <v>308</v>
      </c>
      <c r="B250" s="12">
        <v>8</v>
      </c>
      <c r="C250" s="12" t="s">
        <v>323</v>
      </c>
      <c r="D250" s="16" t="s">
        <v>17</v>
      </c>
      <c r="E250" s="21" t="s">
        <v>324</v>
      </c>
      <c r="F250" s="17">
        <v>0</v>
      </c>
      <c r="G250" s="18">
        <v>244.82</v>
      </c>
      <c r="H250" s="19">
        <f t="shared" si="7"/>
        <v>0</v>
      </c>
    </row>
    <row r="251" spans="1:8" ht="147" x14ac:dyDescent="0.25">
      <c r="A251" s="12" t="s">
        <v>308</v>
      </c>
      <c r="B251" s="12">
        <v>9</v>
      </c>
      <c r="C251" s="12" t="s">
        <v>325</v>
      </c>
      <c r="D251" s="16" t="s">
        <v>17</v>
      </c>
      <c r="E251" s="21" t="s">
        <v>326</v>
      </c>
      <c r="F251" s="17">
        <v>0</v>
      </c>
      <c r="G251" s="18">
        <v>46.98</v>
      </c>
      <c r="H251" s="19">
        <f t="shared" si="7"/>
        <v>0</v>
      </c>
    </row>
    <row r="252" spans="1:8" ht="158.25" x14ac:dyDescent="0.25">
      <c r="A252" s="12" t="s">
        <v>308</v>
      </c>
      <c r="B252" s="12">
        <v>10</v>
      </c>
      <c r="C252" s="12" t="s">
        <v>327</v>
      </c>
      <c r="D252" s="16" t="s">
        <v>17</v>
      </c>
      <c r="E252" s="21" t="s">
        <v>328</v>
      </c>
      <c r="F252" s="17">
        <v>0</v>
      </c>
      <c r="G252" s="18">
        <v>54.07</v>
      </c>
      <c r="H252" s="19">
        <f t="shared" si="7"/>
        <v>0</v>
      </c>
    </row>
    <row r="253" spans="1:8" ht="113.25" x14ac:dyDescent="0.25">
      <c r="A253" s="12" t="s">
        <v>308</v>
      </c>
      <c r="B253" s="12">
        <v>11</v>
      </c>
      <c r="C253" s="12" t="s">
        <v>329</v>
      </c>
      <c r="D253" s="16" t="s">
        <v>108</v>
      </c>
      <c r="E253" s="21" t="s">
        <v>330</v>
      </c>
      <c r="F253" s="17">
        <v>0</v>
      </c>
      <c r="G253" s="18">
        <v>3</v>
      </c>
      <c r="H253" s="19">
        <f t="shared" si="7"/>
        <v>0</v>
      </c>
    </row>
    <row r="254" spans="1:8" x14ac:dyDescent="0.25">
      <c r="A254" s="12" t="s">
        <v>308</v>
      </c>
      <c r="B254" s="12">
        <v>12</v>
      </c>
      <c r="C254" s="12" t="s">
        <v>331</v>
      </c>
      <c r="D254" s="16" t="s">
        <v>108</v>
      </c>
      <c r="E254" s="12" t="s">
        <v>332</v>
      </c>
      <c r="F254" s="17">
        <v>0</v>
      </c>
      <c r="G254" s="18">
        <v>3</v>
      </c>
      <c r="H254" s="19">
        <f t="shared" si="7"/>
        <v>0</v>
      </c>
    </row>
    <row r="255" spans="1:8" ht="158.25" x14ac:dyDescent="0.25">
      <c r="A255" s="12" t="s">
        <v>308</v>
      </c>
      <c r="B255" s="12">
        <v>13</v>
      </c>
      <c r="C255" s="12" t="s">
        <v>333</v>
      </c>
      <c r="D255" s="16" t="s">
        <v>17</v>
      </c>
      <c r="E255" s="21" t="s">
        <v>334</v>
      </c>
      <c r="F255" s="17">
        <v>0</v>
      </c>
      <c r="G255" s="18">
        <v>565.29999999999995</v>
      </c>
      <c r="H255" s="19">
        <f t="shared" si="7"/>
        <v>0</v>
      </c>
    </row>
    <row r="256" spans="1:8" ht="169.5" x14ac:dyDescent="0.25">
      <c r="A256" s="12" t="s">
        <v>308</v>
      </c>
      <c r="B256" s="12">
        <v>14</v>
      </c>
      <c r="C256" s="12" t="s">
        <v>335</v>
      </c>
      <c r="D256" s="16" t="s">
        <v>17</v>
      </c>
      <c r="E256" s="21" t="s">
        <v>336</v>
      </c>
      <c r="F256" s="17">
        <v>0</v>
      </c>
      <c r="G256" s="18">
        <v>23.42</v>
      </c>
      <c r="H256" s="19">
        <f t="shared" si="7"/>
        <v>0</v>
      </c>
    </row>
    <row r="257" spans="1:8" ht="169.5" x14ac:dyDescent="0.25">
      <c r="A257" s="12" t="s">
        <v>308</v>
      </c>
      <c r="B257" s="12">
        <v>15</v>
      </c>
      <c r="C257" s="12" t="s">
        <v>337</v>
      </c>
      <c r="D257" s="16" t="s">
        <v>17</v>
      </c>
      <c r="E257" s="21" t="s">
        <v>338</v>
      </c>
      <c r="F257" s="17">
        <v>0</v>
      </c>
      <c r="G257" s="18">
        <v>51.86</v>
      </c>
      <c r="H257" s="19">
        <f t="shared" si="7"/>
        <v>0</v>
      </c>
    </row>
    <row r="258" spans="1:8" ht="113.25" x14ac:dyDescent="0.25">
      <c r="A258" s="12" t="s">
        <v>308</v>
      </c>
      <c r="B258" s="12">
        <v>16</v>
      </c>
      <c r="C258" s="12" t="s">
        <v>339</v>
      </c>
      <c r="D258" s="16" t="s">
        <v>17</v>
      </c>
      <c r="E258" s="21" t="s">
        <v>340</v>
      </c>
      <c r="F258" s="17">
        <v>0</v>
      </c>
      <c r="G258" s="18">
        <v>177.76</v>
      </c>
      <c r="H258" s="19">
        <f t="shared" si="7"/>
        <v>0</v>
      </c>
    </row>
    <row r="259" spans="1:8" ht="135.75" x14ac:dyDescent="0.25">
      <c r="A259" s="12" t="s">
        <v>308</v>
      </c>
      <c r="B259" s="12">
        <v>17</v>
      </c>
      <c r="C259" s="12" t="s">
        <v>341</v>
      </c>
      <c r="D259" s="16" t="s">
        <v>17</v>
      </c>
      <c r="E259" s="21" t="s">
        <v>342</v>
      </c>
      <c r="F259" s="17">
        <v>0</v>
      </c>
      <c r="G259" s="18">
        <v>867.95</v>
      </c>
      <c r="H259" s="19">
        <f t="shared" si="7"/>
        <v>0</v>
      </c>
    </row>
    <row r="260" spans="1:8" ht="135.75" x14ac:dyDescent="0.25">
      <c r="A260" s="12" t="s">
        <v>308</v>
      </c>
      <c r="B260" s="12">
        <v>18</v>
      </c>
      <c r="C260" s="12" t="s">
        <v>343</v>
      </c>
      <c r="D260" s="16" t="s">
        <v>17</v>
      </c>
      <c r="E260" s="21" t="s">
        <v>344</v>
      </c>
      <c r="F260" s="17">
        <v>0</v>
      </c>
      <c r="G260" s="18">
        <v>158.16</v>
      </c>
      <c r="H260" s="19">
        <f t="shared" si="7"/>
        <v>0</v>
      </c>
    </row>
    <row r="261" spans="1:8" ht="135.75" x14ac:dyDescent="0.25">
      <c r="A261" s="12" t="s">
        <v>308</v>
      </c>
      <c r="B261" s="12">
        <v>19</v>
      </c>
      <c r="C261" s="12" t="s">
        <v>345</v>
      </c>
      <c r="D261" s="16" t="s">
        <v>17</v>
      </c>
      <c r="E261" s="21" t="s">
        <v>346</v>
      </c>
      <c r="F261" s="17">
        <v>0</v>
      </c>
      <c r="G261" s="18">
        <v>48.1</v>
      </c>
      <c r="H261" s="19">
        <f t="shared" si="7"/>
        <v>0</v>
      </c>
    </row>
    <row r="262" spans="1:8" ht="135.75" x14ac:dyDescent="0.25">
      <c r="A262" s="12" t="s">
        <v>308</v>
      </c>
      <c r="B262" s="12">
        <v>20</v>
      </c>
      <c r="C262" s="12" t="s">
        <v>347</v>
      </c>
      <c r="D262" s="16" t="s">
        <v>17</v>
      </c>
      <c r="E262" s="21" t="s">
        <v>348</v>
      </c>
      <c r="F262" s="17">
        <v>0</v>
      </c>
      <c r="G262" s="18">
        <v>55.96</v>
      </c>
      <c r="H262" s="19">
        <f t="shared" si="7"/>
        <v>0</v>
      </c>
    </row>
    <row r="263" spans="1:8" ht="135.75" x14ac:dyDescent="0.25">
      <c r="A263" s="12" t="s">
        <v>308</v>
      </c>
      <c r="B263" s="12">
        <v>21</v>
      </c>
      <c r="C263" s="12" t="s">
        <v>349</v>
      </c>
      <c r="D263" s="16" t="s">
        <v>17</v>
      </c>
      <c r="E263" s="21" t="s">
        <v>350</v>
      </c>
      <c r="F263" s="17">
        <v>0</v>
      </c>
      <c r="G263" s="18">
        <v>50.9</v>
      </c>
      <c r="H263" s="19">
        <f t="shared" si="7"/>
        <v>0</v>
      </c>
    </row>
    <row r="264" spans="1:8" x14ac:dyDescent="0.25">
      <c r="A264" s="12" t="s">
        <v>308</v>
      </c>
      <c r="B264" s="12">
        <v>22</v>
      </c>
      <c r="C264" s="12" t="s">
        <v>351</v>
      </c>
      <c r="D264" s="16" t="s">
        <v>17</v>
      </c>
      <c r="E264" s="12" t="s">
        <v>352</v>
      </c>
      <c r="F264" s="17">
        <v>0</v>
      </c>
      <c r="G264" s="18">
        <v>48.95</v>
      </c>
      <c r="H264" s="19">
        <f t="shared" si="7"/>
        <v>0</v>
      </c>
    </row>
    <row r="265" spans="1:8" ht="68.25" x14ac:dyDescent="0.25">
      <c r="A265" s="12" t="s">
        <v>308</v>
      </c>
      <c r="B265" s="12">
        <v>23</v>
      </c>
      <c r="C265" s="12" t="s">
        <v>353</v>
      </c>
      <c r="D265" s="16" t="s">
        <v>17</v>
      </c>
      <c r="E265" s="21" t="s">
        <v>354</v>
      </c>
      <c r="F265" s="17">
        <v>0</v>
      </c>
      <c r="G265" s="18">
        <v>64.319999999999993</v>
      </c>
      <c r="H265" s="19">
        <f t="shared" si="7"/>
        <v>0</v>
      </c>
    </row>
    <row r="266" spans="1:8" x14ac:dyDescent="0.25">
      <c r="E266" s="14" t="s">
        <v>30</v>
      </c>
      <c r="F266" s="14"/>
      <c r="G266" s="14"/>
      <c r="H266" s="20">
        <f>SUM(H243:H265)</f>
        <v>0</v>
      </c>
    </row>
    <row r="268" spans="1:8" x14ac:dyDescent="0.25">
      <c r="C268" s="14" t="s">
        <v>8</v>
      </c>
      <c r="D268" s="15" t="s">
        <v>9</v>
      </c>
      <c r="E268" s="14" t="s">
        <v>10</v>
      </c>
    </row>
    <row r="269" spans="1:8" x14ac:dyDescent="0.25">
      <c r="C269" s="14" t="s">
        <v>11</v>
      </c>
      <c r="D269" s="15" t="s">
        <v>74</v>
      </c>
      <c r="E269" s="14" t="s">
        <v>306</v>
      </c>
    </row>
    <row r="270" spans="1:8" x14ac:dyDescent="0.25">
      <c r="C270" s="14" t="s">
        <v>13</v>
      </c>
      <c r="D270" s="15" t="s">
        <v>31</v>
      </c>
      <c r="E270" s="14" t="s">
        <v>355</v>
      </c>
    </row>
    <row r="272" spans="1:8" x14ac:dyDescent="0.25">
      <c r="A272" s="12" t="s">
        <v>356</v>
      </c>
      <c r="B272" s="12">
        <v>1</v>
      </c>
      <c r="C272" s="12" t="s">
        <v>357</v>
      </c>
      <c r="D272" s="16" t="s">
        <v>17</v>
      </c>
      <c r="E272" s="12" t="s">
        <v>358</v>
      </c>
      <c r="F272" s="17">
        <v>0</v>
      </c>
      <c r="G272" s="18">
        <v>38.14</v>
      </c>
      <c r="H272" s="19">
        <f t="shared" ref="H272:H282" si="8">ROUND(ROUND(F272,2)*ROUND(G272,3),2)</f>
        <v>0</v>
      </c>
    </row>
    <row r="273" spans="1:8" x14ac:dyDescent="0.25">
      <c r="A273" s="12" t="s">
        <v>356</v>
      </c>
      <c r="B273" s="12">
        <v>2</v>
      </c>
      <c r="C273" s="12" t="s">
        <v>359</v>
      </c>
      <c r="D273" s="16" t="s">
        <v>17</v>
      </c>
      <c r="E273" s="12" t="s">
        <v>360</v>
      </c>
      <c r="F273" s="17">
        <v>0</v>
      </c>
      <c r="G273" s="18">
        <v>232.34</v>
      </c>
      <c r="H273" s="19">
        <f t="shared" si="8"/>
        <v>0</v>
      </c>
    </row>
    <row r="274" spans="1:8" x14ac:dyDescent="0.25">
      <c r="A274" s="12" t="s">
        <v>356</v>
      </c>
      <c r="B274" s="12">
        <v>3</v>
      </c>
      <c r="C274" s="12" t="s">
        <v>361</v>
      </c>
      <c r="D274" s="16" t="s">
        <v>17</v>
      </c>
      <c r="E274" s="12" t="s">
        <v>362</v>
      </c>
      <c r="F274" s="17">
        <v>0</v>
      </c>
      <c r="G274" s="18">
        <v>13.61</v>
      </c>
      <c r="H274" s="19">
        <f t="shared" si="8"/>
        <v>0</v>
      </c>
    </row>
    <row r="275" spans="1:8" ht="169.5" x14ac:dyDescent="0.25">
      <c r="A275" s="12" t="s">
        <v>356</v>
      </c>
      <c r="B275" s="12">
        <v>4</v>
      </c>
      <c r="C275" s="12" t="s">
        <v>363</v>
      </c>
      <c r="D275" s="16" t="s">
        <v>17</v>
      </c>
      <c r="E275" s="21" t="s">
        <v>364</v>
      </c>
      <c r="F275" s="17">
        <v>0</v>
      </c>
      <c r="G275" s="18">
        <v>1417.05</v>
      </c>
      <c r="H275" s="19">
        <f t="shared" si="8"/>
        <v>0</v>
      </c>
    </row>
    <row r="276" spans="1:8" x14ac:dyDescent="0.25">
      <c r="A276" s="12" t="s">
        <v>356</v>
      </c>
      <c r="B276" s="12">
        <v>5</v>
      </c>
      <c r="C276" s="12" t="s">
        <v>365</v>
      </c>
      <c r="D276" s="16" t="s">
        <v>17</v>
      </c>
      <c r="E276" s="12" t="s">
        <v>366</v>
      </c>
      <c r="F276" s="17">
        <v>0</v>
      </c>
      <c r="G276" s="18">
        <v>286.57</v>
      </c>
      <c r="H276" s="19">
        <f t="shared" si="8"/>
        <v>0</v>
      </c>
    </row>
    <row r="277" spans="1:8" ht="135.75" x14ac:dyDescent="0.25">
      <c r="A277" s="12" t="s">
        <v>356</v>
      </c>
      <c r="B277" s="12">
        <v>6</v>
      </c>
      <c r="C277" s="12" t="s">
        <v>367</v>
      </c>
      <c r="D277" s="16" t="s">
        <v>17</v>
      </c>
      <c r="E277" s="21" t="s">
        <v>368</v>
      </c>
      <c r="F277" s="17">
        <v>0</v>
      </c>
      <c r="G277" s="18">
        <v>11.32</v>
      </c>
      <c r="H277" s="19">
        <f t="shared" si="8"/>
        <v>0</v>
      </c>
    </row>
    <row r="278" spans="1:8" ht="79.5" x14ac:dyDescent="0.25">
      <c r="A278" s="12" t="s">
        <v>356</v>
      </c>
      <c r="B278" s="12">
        <v>7</v>
      </c>
      <c r="C278" s="12" t="s">
        <v>369</v>
      </c>
      <c r="D278" s="16" t="s">
        <v>17</v>
      </c>
      <c r="E278" s="21" t="s">
        <v>370</v>
      </c>
      <c r="F278" s="17">
        <v>0</v>
      </c>
      <c r="G278" s="18">
        <v>39.049999999999997</v>
      </c>
      <c r="H278" s="19">
        <f t="shared" si="8"/>
        <v>0</v>
      </c>
    </row>
    <row r="279" spans="1:8" ht="102" x14ac:dyDescent="0.25">
      <c r="A279" s="12" t="s">
        <v>356</v>
      </c>
      <c r="B279" s="12">
        <v>8</v>
      </c>
      <c r="C279" s="12" t="s">
        <v>371</v>
      </c>
      <c r="D279" s="16" t="s">
        <v>17</v>
      </c>
      <c r="E279" s="21" t="s">
        <v>372</v>
      </c>
      <c r="F279" s="17">
        <v>0</v>
      </c>
      <c r="G279" s="18">
        <v>458.28</v>
      </c>
      <c r="H279" s="19">
        <f t="shared" si="8"/>
        <v>0</v>
      </c>
    </row>
    <row r="280" spans="1:8" ht="45.75" x14ac:dyDescent="0.25">
      <c r="A280" s="12" t="s">
        <v>356</v>
      </c>
      <c r="B280" s="12">
        <v>9</v>
      </c>
      <c r="C280" s="12" t="s">
        <v>373</v>
      </c>
      <c r="D280" s="16" t="s">
        <v>108</v>
      </c>
      <c r="E280" s="21" t="s">
        <v>374</v>
      </c>
      <c r="F280" s="17">
        <v>0</v>
      </c>
      <c r="G280" s="18">
        <v>49</v>
      </c>
      <c r="H280" s="19">
        <f t="shared" si="8"/>
        <v>0</v>
      </c>
    </row>
    <row r="281" spans="1:8" ht="102" x14ac:dyDescent="0.25">
      <c r="A281" s="12" t="s">
        <v>356</v>
      </c>
      <c r="B281" s="12">
        <v>10</v>
      </c>
      <c r="C281" s="12" t="s">
        <v>375</v>
      </c>
      <c r="D281" s="16" t="s">
        <v>17</v>
      </c>
      <c r="E281" s="21" t="s">
        <v>376</v>
      </c>
      <c r="F281" s="17">
        <v>0</v>
      </c>
      <c r="G281" s="18">
        <v>781.42</v>
      </c>
      <c r="H281" s="19">
        <f t="shared" si="8"/>
        <v>0</v>
      </c>
    </row>
    <row r="282" spans="1:8" ht="113.25" x14ac:dyDescent="0.25">
      <c r="A282" s="12" t="s">
        <v>356</v>
      </c>
      <c r="B282" s="12">
        <v>11</v>
      </c>
      <c r="C282" s="12" t="s">
        <v>377</v>
      </c>
      <c r="D282" s="16" t="s">
        <v>17</v>
      </c>
      <c r="E282" s="21" t="s">
        <v>378</v>
      </c>
      <c r="F282" s="17">
        <v>0</v>
      </c>
      <c r="G282" s="18">
        <v>179.25</v>
      </c>
      <c r="H282" s="19">
        <f t="shared" si="8"/>
        <v>0</v>
      </c>
    </row>
    <row r="283" spans="1:8" x14ac:dyDescent="0.25">
      <c r="E283" s="14" t="s">
        <v>30</v>
      </c>
      <c r="F283" s="14"/>
      <c r="G283" s="14"/>
      <c r="H283" s="20">
        <f>SUM(H272:H282)</f>
        <v>0</v>
      </c>
    </row>
    <row r="285" spans="1:8" x14ac:dyDescent="0.25">
      <c r="C285" s="14" t="s">
        <v>8</v>
      </c>
      <c r="D285" s="15" t="s">
        <v>9</v>
      </c>
      <c r="E285" s="14" t="s">
        <v>10</v>
      </c>
    </row>
    <row r="286" spans="1:8" x14ac:dyDescent="0.25">
      <c r="C286" s="14" t="s">
        <v>11</v>
      </c>
      <c r="D286" s="15" t="s">
        <v>74</v>
      </c>
      <c r="E286" s="14" t="s">
        <v>306</v>
      </c>
    </row>
    <row r="287" spans="1:8" x14ac:dyDescent="0.25">
      <c r="C287" s="14" t="s">
        <v>13</v>
      </c>
      <c r="D287" s="15" t="s">
        <v>38</v>
      </c>
      <c r="E287" s="14" t="s">
        <v>379</v>
      </c>
    </row>
    <row r="289" spans="1:8" ht="237" x14ac:dyDescent="0.25">
      <c r="A289" s="12" t="s">
        <v>380</v>
      </c>
      <c r="B289" s="12">
        <v>1</v>
      </c>
      <c r="C289" s="12" t="s">
        <v>381</v>
      </c>
      <c r="D289" s="16" t="s">
        <v>108</v>
      </c>
      <c r="E289" s="21" t="s">
        <v>382</v>
      </c>
      <c r="F289" s="17">
        <v>0</v>
      </c>
      <c r="G289" s="18">
        <v>20</v>
      </c>
      <c r="H289" s="19">
        <f t="shared" ref="H289:H328" si="9">ROUND(ROUND(F289,2)*ROUND(G289,3),2)</f>
        <v>0</v>
      </c>
    </row>
    <row r="290" spans="1:8" ht="237" x14ac:dyDescent="0.25">
      <c r="A290" s="12" t="s">
        <v>380</v>
      </c>
      <c r="B290" s="12">
        <v>2</v>
      </c>
      <c r="C290" s="12" t="s">
        <v>383</v>
      </c>
      <c r="D290" s="16" t="s">
        <v>108</v>
      </c>
      <c r="E290" s="21" t="s">
        <v>384</v>
      </c>
      <c r="F290" s="17">
        <v>0</v>
      </c>
      <c r="G290" s="18">
        <v>39</v>
      </c>
      <c r="H290" s="19">
        <f t="shared" si="9"/>
        <v>0</v>
      </c>
    </row>
    <row r="291" spans="1:8" ht="237" x14ac:dyDescent="0.25">
      <c r="A291" s="12" t="s">
        <v>380</v>
      </c>
      <c r="B291" s="12">
        <v>3</v>
      </c>
      <c r="C291" s="12" t="s">
        <v>385</v>
      </c>
      <c r="D291" s="16" t="s">
        <v>108</v>
      </c>
      <c r="E291" s="21" t="s">
        <v>386</v>
      </c>
      <c r="F291" s="17">
        <v>0</v>
      </c>
      <c r="G291" s="18">
        <v>3</v>
      </c>
      <c r="H291" s="19">
        <f t="shared" si="9"/>
        <v>0</v>
      </c>
    </row>
    <row r="292" spans="1:8" ht="293.25" x14ac:dyDescent="0.25">
      <c r="A292" s="12" t="s">
        <v>380</v>
      </c>
      <c r="B292" s="12">
        <v>4</v>
      </c>
      <c r="C292" s="12" t="s">
        <v>387</v>
      </c>
      <c r="D292" s="16" t="s">
        <v>108</v>
      </c>
      <c r="E292" s="21" t="s">
        <v>388</v>
      </c>
      <c r="F292" s="17">
        <v>0</v>
      </c>
      <c r="G292" s="18">
        <v>47</v>
      </c>
      <c r="H292" s="19">
        <f t="shared" si="9"/>
        <v>0</v>
      </c>
    </row>
    <row r="293" spans="1:8" ht="304.5" x14ac:dyDescent="0.25">
      <c r="A293" s="12" t="s">
        <v>380</v>
      </c>
      <c r="B293" s="12">
        <v>5</v>
      </c>
      <c r="C293" s="12" t="s">
        <v>389</v>
      </c>
      <c r="D293" s="16" t="s">
        <v>108</v>
      </c>
      <c r="E293" s="21" t="s">
        <v>390</v>
      </c>
      <c r="F293" s="17">
        <v>0</v>
      </c>
      <c r="G293" s="18">
        <v>18</v>
      </c>
      <c r="H293" s="19">
        <f t="shared" si="9"/>
        <v>0</v>
      </c>
    </row>
    <row r="294" spans="1:8" ht="270.75" x14ac:dyDescent="0.25">
      <c r="A294" s="12" t="s">
        <v>380</v>
      </c>
      <c r="B294" s="12">
        <v>6</v>
      </c>
      <c r="C294" s="12" t="s">
        <v>391</v>
      </c>
      <c r="D294" s="16" t="s">
        <v>108</v>
      </c>
      <c r="E294" s="21" t="s">
        <v>392</v>
      </c>
      <c r="F294" s="17">
        <v>0</v>
      </c>
      <c r="G294" s="18">
        <v>2</v>
      </c>
      <c r="H294" s="19">
        <f t="shared" si="9"/>
        <v>0</v>
      </c>
    </row>
    <row r="295" spans="1:8" ht="270.75" x14ac:dyDescent="0.25">
      <c r="A295" s="12" t="s">
        <v>380</v>
      </c>
      <c r="B295" s="12">
        <v>7</v>
      </c>
      <c r="C295" s="12" t="s">
        <v>393</v>
      </c>
      <c r="D295" s="16" t="s">
        <v>108</v>
      </c>
      <c r="E295" s="21" t="s">
        <v>394</v>
      </c>
      <c r="F295" s="17">
        <v>0</v>
      </c>
      <c r="G295" s="18">
        <v>3</v>
      </c>
      <c r="H295" s="19">
        <f t="shared" si="9"/>
        <v>0</v>
      </c>
    </row>
    <row r="296" spans="1:8" ht="270.75" x14ac:dyDescent="0.25">
      <c r="A296" s="12" t="s">
        <v>380</v>
      </c>
      <c r="B296" s="12">
        <v>8</v>
      </c>
      <c r="C296" s="12" t="s">
        <v>395</v>
      </c>
      <c r="D296" s="16" t="s">
        <v>108</v>
      </c>
      <c r="E296" s="21" t="s">
        <v>396</v>
      </c>
      <c r="F296" s="17">
        <v>0</v>
      </c>
      <c r="G296" s="18">
        <v>11</v>
      </c>
      <c r="H296" s="19">
        <f t="shared" si="9"/>
        <v>0</v>
      </c>
    </row>
    <row r="297" spans="1:8" ht="248.25" x14ac:dyDescent="0.25">
      <c r="A297" s="12" t="s">
        <v>380</v>
      </c>
      <c r="B297" s="12">
        <v>9</v>
      </c>
      <c r="C297" s="12" t="s">
        <v>397</v>
      </c>
      <c r="D297" s="16" t="s">
        <v>108</v>
      </c>
      <c r="E297" s="21" t="s">
        <v>398</v>
      </c>
      <c r="F297" s="17">
        <v>0</v>
      </c>
      <c r="G297" s="18">
        <v>2</v>
      </c>
      <c r="H297" s="19">
        <f t="shared" si="9"/>
        <v>0</v>
      </c>
    </row>
    <row r="298" spans="1:8" ht="394.5" x14ac:dyDescent="0.25">
      <c r="A298" s="12" t="s">
        <v>380</v>
      </c>
      <c r="B298" s="12">
        <v>10</v>
      </c>
      <c r="C298" s="12" t="s">
        <v>399</v>
      </c>
      <c r="D298" s="16" t="s">
        <v>108</v>
      </c>
      <c r="E298" s="21" t="s">
        <v>400</v>
      </c>
      <c r="F298" s="17">
        <v>0</v>
      </c>
      <c r="G298" s="18">
        <v>14</v>
      </c>
      <c r="H298" s="19">
        <f t="shared" si="9"/>
        <v>0</v>
      </c>
    </row>
    <row r="299" spans="1:8" ht="180.75" x14ac:dyDescent="0.25">
      <c r="A299" s="12" t="s">
        <v>380</v>
      </c>
      <c r="B299" s="12">
        <v>11</v>
      </c>
      <c r="C299" s="12" t="s">
        <v>401</v>
      </c>
      <c r="D299" s="16" t="s">
        <v>108</v>
      </c>
      <c r="E299" s="21" t="s">
        <v>402</v>
      </c>
      <c r="F299" s="17">
        <v>0</v>
      </c>
      <c r="G299" s="18">
        <v>10</v>
      </c>
      <c r="H299" s="19">
        <f t="shared" si="9"/>
        <v>0</v>
      </c>
    </row>
    <row r="300" spans="1:8" ht="135.75" x14ac:dyDescent="0.25">
      <c r="A300" s="12" t="s">
        <v>380</v>
      </c>
      <c r="B300" s="12">
        <v>12</v>
      </c>
      <c r="C300" s="12" t="s">
        <v>403</v>
      </c>
      <c r="D300" s="16" t="s">
        <v>108</v>
      </c>
      <c r="E300" s="21" t="s">
        <v>404</v>
      </c>
      <c r="F300" s="17">
        <v>0</v>
      </c>
      <c r="G300" s="18">
        <v>1</v>
      </c>
      <c r="H300" s="19">
        <f t="shared" si="9"/>
        <v>0</v>
      </c>
    </row>
    <row r="301" spans="1:8" ht="135.75" x14ac:dyDescent="0.25">
      <c r="A301" s="12" t="s">
        <v>380</v>
      </c>
      <c r="B301" s="12">
        <v>13</v>
      </c>
      <c r="C301" s="12" t="s">
        <v>405</v>
      </c>
      <c r="D301" s="16" t="s">
        <v>108</v>
      </c>
      <c r="E301" s="21" t="s">
        <v>406</v>
      </c>
      <c r="F301" s="17">
        <v>0</v>
      </c>
      <c r="G301" s="18">
        <v>1</v>
      </c>
      <c r="H301" s="19">
        <f t="shared" si="9"/>
        <v>0</v>
      </c>
    </row>
    <row r="302" spans="1:8" ht="135.75" x14ac:dyDescent="0.25">
      <c r="A302" s="12" t="s">
        <v>380</v>
      </c>
      <c r="B302" s="12">
        <v>14</v>
      </c>
      <c r="C302" s="12" t="s">
        <v>407</v>
      </c>
      <c r="D302" s="16" t="s">
        <v>108</v>
      </c>
      <c r="E302" s="21" t="s">
        <v>408</v>
      </c>
      <c r="F302" s="17">
        <v>0</v>
      </c>
      <c r="G302" s="18">
        <v>1</v>
      </c>
      <c r="H302" s="19">
        <f t="shared" si="9"/>
        <v>0</v>
      </c>
    </row>
    <row r="303" spans="1:8" ht="147" x14ac:dyDescent="0.25">
      <c r="A303" s="12" t="s">
        <v>380</v>
      </c>
      <c r="B303" s="12">
        <v>15</v>
      </c>
      <c r="C303" s="12" t="s">
        <v>409</v>
      </c>
      <c r="D303" s="16" t="s">
        <v>108</v>
      </c>
      <c r="E303" s="21" t="s">
        <v>410</v>
      </c>
      <c r="F303" s="17">
        <v>0</v>
      </c>
      <c r="G303" s="18">
        <v>3</v>
      </c>
      <c r="H303" s="19">
        <f t="shared" si="9"/>
        <v>0</v>
      </c>
    </row>
    <row r="304" spans="1:8" ht="135.75" x14ac:dyDescent="0.25">
      <c r="A304" s="12" t="s">
        <v>380</v>
      </c>
      <c r="B304" s="12">
        <v>16</v>
      </c>
      <c r="C304" s="12" t="s">
        <v>411</v>
      </c>
      <c r="D304" s="16" t="s">
        <v>108</v>
      </c>
      <c r="E304" s="21" t="s">
        <v>412</v>
      </c>
      <c r="F304" s="17">
        <v>0</v>
      </c>
      <c r="G304" s="18">
        <v>1</v>
      </c>
      <c r="H304" s="19">
        <f t="shared" si="9"/>
        <v>0</v>
      </c>
    </row>
    <row r="305" spans="1:8" ht="147" x14ac:dyDescent="0.25">
      <c r="A305" s="12" t="s">
        <v>380</v>
      </c>
      <c r="B305" s="12">
        <v>17</v>
      </c>
      <c r="C305" s="12" t="s">
        <v>413</v>
      </c>
      <c r="D305" s="16" t="s">
        <v>108</v>
      </c>
      <c r="E305" s="21" t="s">
        <v>414</v>
      </c>
      <c r="F305" s="17">
        <v>0</v>
      </c>
      <c r="G305" s="18">
        <v>3</v>
      </c>
      <c r="H305" s="19">
        <f t="shared" si="9"/>
        <v>0</v>
      </c>
    </row>
    <row r="306" spans="1:8" ht="135.75" x14ac:dyDescent="0.25">
      <c r="A306" s="12" t="s">
        <v>380</v>
      </c>
      <c r="B306" s="12">
        <v>18</v>
      </c>
      <c r="C306" s="12" t="s">
        <v>415</v>
      </c>
      <c r="D306" s="16" t="s">
        <v>108</v>
      </c>
      <c r="E306" s="21" t="s">
        <v>416</v>
      </c>
      <c r="F306" s="17">
        <v>0</v>
      </c>
      <c r="G306" s="18">
        <v>1</v>
      </c>
      <c r="H306" s="19">
        <f t="shared" si="9"/>
        <v>0</v>
      </c>
    </row>
    <row r="307" spans="1:8" ht="192" x14ac:dyDescent="0.25">
      <c r="A307" s="12" t="s">
        <v>380</v>
      </c>
      <c r="B307" s="12">
        <v>19</v>
      </c>
      <c r="C307" s="12" t="s">
        <v>417</v>
      </c>
      <c r="D307" s="16" t="s">
        <v>108</v>
      </c>
      <c r="E307" s="21" t="s">
        <v>418</v>
      </c>
      <c r="F307" s="17">
        <v>0</v>
      </c>
      <c r="G307" s="18">
        <v>12</v>
      </c>
      <c r="H307" s="19">
        <f t="shared" si="9"/>
        <v>0</v>
      </c>
    </row>
    <row r="308" spans="1:8" ht="180.75" x14ac:dyDescent="0.25">
      <c r="A308" s="12" t="s">
        <v>380</v>
      </c>
      <c r="B308" s="12">
        <v>20</v>
      </c>
      <c r="C308" s="12" t="s">
        <v>419</v>
      </c>
      <c r="D308" s="16" t="s">
        <v>108</v>
      </c>
      <c r="E308" s="21" t="s">
        <v>420</v>
      </c>
      <c r="F308" s="17">
        <v>0</v>
      </c>
      <c r="G308" s="18">
        <v>20</v>
      </c>
      <c r="H308" s="19">
        <f t="shared" si="9"/>
        <v>0</v>
      </c>
    </row>
    <row r="309" spans="1:8" ht="180.75" x14ac:dyDescent="0.25">
      <c r="A309" s="12" t="s">
        <v>380</v>
      </c>
      <c r="B309" s="12">
        <v>21</v>
      </c>
      <c r="C309" s="12" t="s">
        <v>421</v>
      </c>
      <c r="D309" s="16" t="s">
        <v>108</v>
      </c>
      <c r="E309" s="21" t="s">
        <v>422</v>
      </c>
      <c r="F309" s="17">
        <v>0</v>
      </c>
      <c r="G309" s="18">
        <v>1</v>
      </c>
      <c r="H309" s="19">
        <f t="shared" si="9"/>
        <v>0</v>
      </c>
    </row>
    <row r="310" spans="1:8" ht="158.25" x14ac:dyDescent="0.25">
      <c r="A310" s="12" t="s">
        <v>380</v>
      </c>
      <c r="B310" s="12">
        <v>22</v>
      </c>
      <c r="C310" s="12" t="s">
        <v>423</v>
      </c>
      <c r="D310" s="16" t="s">
        <v>108</v>
      </c>
      <c r="E310" s="21" t="s">
        <v>424</v>
      </c>
      <c r="F310" s="17">
        <v>0</v>
      </c>
      <c r="G310" s="18">
        <v>3</v>
      </c>
      <c r="H310" s="19">
        <f t="shared" si="9"/>
        <v>0</v>
      </c>
    </row>
    <row r="311" spans="1:8" ht="158.25" x14ac:dyDescent="0.25">
      <c r="A311" s="12" t="s">
        <v>380</v>
      </c>
      <c r="B311" s="12">
        <v>23</v>
      </c>
      <c r="C311" s="12" t="s">
        <v>425</v>
      </c>
      <c r="D311" s="16" t="s">
        <v>108</v>
      </c>
      <c r="E311" s="21" t="s">
        <v>426</v>
      </c>
      <c r="F311" s="17">
        <v>0</v>
      </c>
      <c r="G311" s="18">
        <v>17</v>
      </c>
      <c r="H311" s="19">
        <f t="shared" si="9"/>
        <v>0</v>
      </c>
    </row>
    <row r="312" spans="1:8" ht="180.75" x14ac:dyDescent="0.25">
      <c r="A312" s="12" t="s">
        <v>380</v>
      </c>
      <c r="B312" s="12">
        <v>24</v>
      </c>
      <c r="C312" s="12" t="s">
        <v>427</v>
      </c>
      <c r="D312" s="16" t="s">
        <v>108</v>
      </c>
      <c r="E312" s="21" t="s">
        <v>428</v>
      </c>
      <c r="F312" s="17">
        <v>0</v>
      </c>
      <c r="G312" s="18">
        <v>4</v>
      </c>
      <c r="H312" s="19">
        <f t="shared" si="9"/>
        <v>0</v>
      </c>
    </row>
    <row r="313" spans="1:8" ht="180.75" x14ac:dyDescent="0.25">
      <c r="A313" s="12" t="s">
        <v>380</v>
      </c>
      <c r="B313" s="12">
        <v>25</v>
      </c>
      <c r="C313" s="12" t="s">
        <v>429</v>
      </c>
      <c r="D313" s="16" t="s">
        <v>108</v>
      </c>
      <c r="E313" s="21" t="s">
        <v>430</v>
      </c>
      <c r="F313" s="17">
        <v>0</v>
      </c>
      <c r="G313" s="18">
        <v>1</v>
      </c>
      <c r="H313" s="19">
        <f t="shared" si="9"/>
        <v>0</v>
      </c>
    </row>
    <row r="314" spans="1:8" ht="180.75" x14ac:dyDescent="0.25">
      <c r="A314" s="12" t="s">
        <v>380</v>
      </c>
      <c r="B314" s="12">
        <v>26</v>
      </c>
      <c r="C314" s="12" t="s">
        <v>431</v>
      </c>
      <c r="D314" s="16" t="s">
        <v>108</v>
      </c>
      <c r="E314" s="21" t="s">
        <v>432</v>
      </c>
      <c r="F314" s="17">
        <v>0</v>
      </c>
      <c r="G314" s="18">
        <v>1</v>
      </c>
      <c r="H314" s="19">
        <f t="shared" si="9"/>
        <v>0</v>
      </c>
    </row>
    <row r="315" spans="1:8" ht="180.75" x14ac:dyDescent="0.25">
      <c r="A315" s="12" t="s">
        <v>380</v>
      </c>
      <c r="B315" s="12">
        <v>27</v>
      </c>
      <c r="C315" s="12" t="s">
        <v>433</v>
      </c>
      <c r="D315" s="16" t="s">
        <v>108</v>
      </c>
      <c r="E315" s="21" t="s">
        <v>434</v>
      </c>
      <c r="F315" s="17">
        <v>0</v>
      </c>
      <c r="G315" s="18">
        <v>6</v>
      </c>
      <c r="H315" s="19">
        <f t="shared" si="9"/>
        <v>0</v>
      </c>
    </row>
    <row r="316" spans="1:8" ht="180.75" x14ac:dyDescent="0.25">
      <c r="A316" s="12" t="s">
        <v>380</v>
      </c>
      <c r="B316" s="12">
        <v>28</v>
      </c>
      <c r="C316" s="12" t="s">
        <v>435</v>
      </c>
      <c r="D316" s="16" t="s">
        <v>108</v>
      </c>
      <c r="E316" s="21" t="s">
        <v>436</v>
      </c>
      <c r="F316" s="17">
        <v>0</v>
      </c>
      <c r="G316" s="18">
        <v>3</v>
      </c>
      <c r="H316" s="19">
        <f t="shared" si="9"/>
        <v>0</v>
      </c>
    </row>
    <row r="317" spans="1:8" ht="158.25" x14ac:dyDescent="0.25">
      <c r="A317" s="12" t="s">
        <v>380</v>
      </c>
      <c r="B317" s="12">
        <v>29</v>
      </c>
      <c r="C317" s="12" t="s">
        <v>437</v>
      </c>
      <c r="D317" s="16" t="s">
        <v>108</v>
      </c>
      <c r="E317" s="21" t="s">
        <v>438</v>
      </c>
      <c r="F317" s="17">
        <v>0</v>
      </c>
      <c r="G317" s="18">
        <v>1</v>
      </c>
      <c r="H317" s="19">
        <f t="shared" si="9"/>
        <v>0</v>
      </c>
    </row>
    <row r="318" spans="1:8" ht="158.25" x14ac:dyDescent="0.25">
      <c r="A318" s="12" t="s">
        <v>380</v>
      </c>
      <c r="B318" s="12">
        <v>30</v>
      </c>
      <c r="C318" s="12" t="s">
        <v>439</v>
      </c>
      <c r="D318" s="16" t="s">
        <v>108</v>
      </c>
      <c r="E318" s="21" t="s">
        <v>440</v>
      </c>
      <c r="F318" s="17">
        <v>0</v>
      </c>
      <c r="G318" s="18">
        <v>1</v>
      </c>
      <c r="H318" s="19">
        <f t="shared" si="9"/>
        <v>0</v>
      </c>
    </row>
    <row r="319" spans="1:8" ht="192" x14ac:dyDescent="0.25">
      <c r="A319" s="12" t="s">
        <v>380</v>
      </c>
      <c r="B319" s="12">
        <v>31</v>
      </c>
      <c r="C319" s="12" t="s">
        <v>441</v>
      </c>
      <c r="D319" s="16" t="s">
        <v>108</v>
      </c>
      <c r="E319" s="21" t="s">
        <v>442</v>
      </c>
      <c r="F319" s="17">
        <v>0</v>
      </c>
      <c r="G319" s="18">
        <v>1</v>
      </c>
      <c r="H319" s="19">
        <f t="shared" si="9"/>
        <v>0</v>
      </c>
    </row>
    <row r="320" spans="1:8" ht="158.25" x14ac:dyDescent="0.25">
      <c r="A320" s="12" t="s">
        <v>380</v>
      </c>
      <c r="B320" s="12">
        <v>32</v>
      </c>
      <c r="C320" s="12" t="s">
        <v>443</v>
      </c>
      <c r="D320" s="16" t="s">
        <v>108</v>
      </c>
      <c r="E320" s="21" t="s">
        <v>444</v>
      </c>
      <c r="F320" s="17">
        <v>0</v>
      </c>
      <c r="G320" s="18">
        <v>2</v>
      </c>
      <c r="H320" s="19">
        <f t="shared" si="9"/>
        <v>0</v>
      </c>
    </row>
    <row r="321" spans="1:8" ht="394.5" x14ac:dyDescent="0.25">
      <c r="A321" s="12" t="s">
        <v>380</v>
      </c>
      <c r="B321" s="12">
        <v>33</v>
      </c>
      <c r="C321" s="12" t="s">
        <v>445</v>
      </c>
      <c r="D321" s="16" t="s">
        <v>108</v>
      </c>
      <c r="E321" s="21" t="s">
        <v>446</v>
      </c>
      <c r="F321" s="17">
        <v>0</v>
      </c>
      <c r="G321" s="18">
        <v>5</v>
      </c>
      <c r="H321" s="19">
        <f t="shared" si="9"/>
        <v>0</v>
      </c>
    </row>
    <row r="322" spans="1:8" ht="147" x14ac:dyDescent="0.25">
      <c r="A322" s="12" t="s">
        <v>380</v>
      </c>
      <c r="B322" s="12">
        <v>34</v>
      </c>
      <c r="C322" s="12" t="s">
        <v>447</v>
      </c>
      <c r="D322" s="16" t="s">
        <v>108</v>
      </c>
      <c r="E322" s="21" t="s">
        <v>448</v>
      </c>
      <c r="F322" s="17">
        <v>0</v>
      </c>
      <c r="G322" s="18">
        <v>1</v>
      </c>
      <c r="H322" s="19">
        <f t="shared" si="9"/>
        <v>0</v>
      </c>
    </row>
    <row r="323" spans="1:8" ht="147" x14ac:dyDescent="0.25">
      <c r="A323" s="12" t="s">
        <v>380</v>
      </c>
      <c r="B323" s="12">
        <v>35</v>
      </c>
      <c r="C323" s="12" t="s">
        <v>449</v>
      </c>
      <c r="D323" s="16" t="s">
        <v>108</v>
      </c>
      <c r="E323" s="21" t="s">
        <v>450</v>
      </c>
      <c r="F323" s="17">
        <v>0</v>
      </c>
      <c r="G323" s="18">
        <v>1</v>
      </c>
      <c r="H323" s="19">
        <f t="shared" si="9"/>
        <v>0</v>
      </c>
    </row>
    <row r="324" spans="1:8" ht="147" x14ac:dyDescent="0.25">
      <c r="A324" s="12" t="s">
        <v>380</v>
      </c>
      <c r="B324" s="12">
        <v>36</v>
      </c>
      <c r="C324" s="12" t="s">
        <v>451</v>
      </c>
      <c r="D324" s="16" t="s">
        <v>108</v>
      </c>
      <c r="E324" s="21" t="s">
        <v>452</v>
      </c>
      <c r="F324" s="17">
        <v>0</v>
      </c>
      <c r="G324" s="18">
        <v>1</v>
      </c>
      <c r="H324" s="19">
        <f t="shared" si="9"/>
        <v>0</v>
      </c>
    </row>
    <row r="325" spans="1:8" ht="147" x14ac:dyDescent="0.25">
      <c r="A325" s="12" t="s">
        <v>380</v>
      </c>
      <c r="B325" s="12">
        <v>37</v>
      </c>
      <c r="C325" s="12" t="s">
        <v>453</v>
      </c>
      <c r="D325" s="16" t="s">
        <v>108</v>
      </c>
      <c r="E325" s="21" t="s">
        <v>454</v>
      </c>
      <c r="F325" s="17">
        <v>0</v>
      </c>
      <c r="G325" s="18">
        <v>1</v>
      </c>
      <c r="H325" s="19">
        <f t="shared" si="9"/>
        <v>0</v>
      </c>
    </row>
    <row r="326" spans="1:8" ht="147" x14ac:dyDescent="0.25">
      <c r="A326" s="12" t="s">
        <v>380</v>
      </c>
      <c r="B326" s="12">
        <v>38</v>
      </c>
      <c r="C326" s="12" t="s">
        <v>455</v>
      </c>
      <c r="D326" s="16" t="s">
        <v>108</v>
      </c>
      <c r="E326" s="21" t="s">
        <v>456</v>
      </c>
      <c r="F326" s="17">
        <v>0</v>
      </c>
      <c r="G326" s="18">
        <v>1</v>
      </c>
      <c r="H326" s="19">
        <f t="shared" si="9"/>
        <v>0</v>
      </c>
    </row>
    <row r="327" spans="1:8" ht="147" x14ac:dyDescent="0.25">
      <c r="A327" s="12" t="s">
        <v>380</v>
      </c>
      <c r="B327" s="12">
        <v>39</v>
      </c>
      <c r="C327" s="12" t="s">
        <v>457</v>
      </c>
      <c r="D327" s="16" t="s">
        <v>108</v>
      </c>
      <c r="E327" s="21" t="s">
        <v>458</v>
      </c>
      <c r="F327" s="17">
        <v>0</v>
      </c>
      <c r="G327" s="18">
        <v>1</v>
      </c>
      <c r="H327" s="19">
        <f t="shared" si="9"/>
        <v>0</v>
      </c>
    </row>
    <row r="328" spans="1:8" x14ac:dyDescent="0.25">
      <c r="A328" s="12" t="s">
        <v>380</v>
      </c>
      <c r="B328" s="12">
        <v>40</v>
      </c>
      <c r="C328" s="12" t="s">
        <v>459</v>
      </c>
      <c r="D328" s="16" t="s">
        <v>150</v>
      </c>
      <c r="E328" s="12" t="s">
        <v>460</v>
      </c>
      <c r="F328" s="17">
        <v>0</v>
      </c>
      <c r="G328" s="18">
        <v>2</v>
      </c>
      <c r="H328" s="19">
        <f t="shared" si="9"/>
        <v>0</v>
      </c>
    </row>
    <row r="329" spans="1:8" x14ac:dyDescent="0.25">
      <c r="E329" s="14" t="s">
        <v>30</v>
      </c>
      <c r="F329" s="14"/>
      <c r="G329" s="14"/>
      <c r="H329" s="20">
        <f>SUM(H289:H328)</f>
        <v>0</v>
      </c>
    </row>
    <row r="331" spans="1:8" x14ac:dyDescent="0.25">
      <c r="C331" s="14" t="s">
        <v>8</v>
      </c>
      <c r="D331" s="15" t="s">
        <v>9</v>
      </c>
      <c r="E331" s="14" t="s">
        <v>10</v>
      </c>
    </row>
    <row r="332" spans="1:8" x14ac:dyDescent="0.25">
      <c r="C332" s="14" t="s">
        <v>11</v>
      </c>
      <c r="D332" s="15" t="s">
        <v>74</v>
      </c>
      <c r="E332" s="14" t="s">
        <v>306</v>
      </c>
    </row>
    <row r="333" spans="1:8" x14ac:dyDescent="0.25">
      <c r="C333" s="14" t="s">
        <v>13</v>
      </c>
      <c r="D333" s="15" t="s">
        <v>65</v>
      </c>
      <c r="E333" s="14" t="s">
        <v>461</v>
      </c>
    </row>
    <row r="335" spans="1:8" ht="68.25" x14ac:dyDescent="0.25">
      <c r="A335" s="12" t="s">
        <v>462</v>
      </c>
      <c r="B335" s="12">
        <v>1</v>
      </c>
      <c r="C335" s="12" t="s">
        <v>463</v>
      </c>
      <c r="D335" s="16" t="s">
        <v>150</v>
      </c>
      <c r="E335" s="21" t="s">
        <v>464</v>
      </c>
      <c r="F335" s="17">
        <v>0</v>
      </c>
      <c r="G335" s="18">
        <v>82.54</v>
      </c>
      <c r="H335" s="19">
        <f>ROUND(ROUND(F335,2)*ROUND(G335,3),2)</f>
        <v>0</v>
      </c>
    </row>
    <row r="336" spans="1:8" x14ac:dyDescent="0.25">
      <c r="A336" s="12" t="s">
        <v>462</v>
      </c>
      <c r="B336" s="12">
        <v>2</v>
      </c>
      <c r="C336" s="12" t="s">
        <v>465</v>
      </c>
      <c r="D336" s="16" t="s">
        <v>150</v>
      </c>
      <c r="E336" s="12" t="s">
        <v>466</v>
      </c>
      <c r="F336" s="17">
        <v>0</v>
      </c>
      <c r="G336" s="18">
        <v>19.649999999999999</v>
      </c>
      <c r="H336" s="19">
        <f>ROUND(ROUND(F336,2)*ROUND(G336,3),2)</f>
        <v>0</v>
      </c>
    </row>
    <row r="337" spans="1:8" ht="113.25" x14ac:dyDescent="0.25">
      <c r="A337" s="12" t="s">
        <v>462</v>
      </c>
      <c r="B337" s="12">
        <v>3</v>
      </c>
      <c r="C337" s="12" t="s">
        <v>467</v>
      </c>
      <c r="D337" s="16" t="s">
        <v>150</v>
      </c>
      <c r="E337" s="21" t="s">
        <v>468</v>
      </c>
      <c r="F337" s="17">
        <v>0</v>
      </c>
      <c r="G337" s="18">
        <v>77.11</v>
      </c>
      <c r="H337" s="19">
        <f>ROUND(ROUND(F337,2)*ROUND(G337,3),2)</f>
        <v>0</v>
      </c>
    </row>
    <row r="338" spans="1:8" ht="34.5" x14ac:dyDescent="0.25">
      <c r="A338" s="12" t="s">
        <v>462</v>
      </c>
      <c r="B338" s="12">
        <v>4</v>
      </c>
      <c r="C338" s="12" t="s">
        <v>280</v>
      </c>
      <c r="D338" s="16" t="s">
        <v>17</v>
      </c>
      <c r="E338" s="21" t="s">
        <v>281</v>
      </c>
      <c r="F338" s="17">
        <v>0</v>
      </c>
      <c r="G338" s="18">
        <v>220.34299999999999</v>
      </c>
      <c r="H338" s="19">
        <f>ROUND(ROUND(F338,2)*ROUND(G338,3),2)</f>
        <v>0</v>
      </c>
    </row>
    <row r="339" spans="1:8" x14ac:dyDescent="0.25">
      <c r="E339" s="14" t="s">
        <v>30</v>
      </c>
      <c r="F339" s="14"/>
      <c r="G339" s="14"/>
      <c r="H339" s="20">
        <f>SUM(H335:H338)</f>
        <v>0</v>
      </c>
    </row>
    <row r="341" spans="1:8" x14ac:dyDescent="0.25">
      <c r="C341" s="14" t="s">
        <v>8</v>
      </c>
      <c r="D341" s="15" t="s">
        <v>9</v>
      </c>
      <c r="E341" s="14" t="s">
        <v>10</v>
      </c>
    </row>
    <row r="342" spans="1:8" x14ac:dyDescent="0.25">
      <c r="C342" s="14" t="s">
        <v>11</v>
      </c>
      <c r="D342" s="15" t="s">
        <v>74</v>
      </c>
      <c r="E342" s="14" t="s">
        <v>306</v>
      </c>
    </row>
    <row r="343" spans="1:8" x14ac:dyDescent="0.25">
      <c r="C343" s="14" t="s">
        <v>13</v>
      </c>
      <c r="D343" s="15" t="s">
        <v>74</v>
      </c>
      <c r="E343" s="14" t="s">
        <v>469</v>
      </c>
    </row>
    <row r="345" spans="1:8" ht="113.25" x14ac:dyDescent="0.25">
      <c r="A345" s="12" t="s">
        <v>470</v>
      </c>
      <c r="B345" s="12">
        <v>1</v>
      </c>
      <c r="C345" s="12" t="s">
        <v>471</v>
      </c>
      <c r="D345" s="16" t="s">
        <v>108</v>
      </c>
      <c r="E345" s="21" t="s">
        <v>472</v>
      </c>
      <c r="F345" s="17">
        <v>0</v>
      </c>
      <c r="G345" s="18">
        <v>101</v>
      </c>
      <c r="H345" s="19">
        <f>ROUND(ROUND(F345,2)*ROUND(G345,3),2)</f>
        <v>0</v>
      </c>
    </row>
    <row r="346" spans="1:8" ht="90.75" x14ac:dyDescent="0.25">
      <c r="A346" s="12" t="s">
        <v>470</v>
      </c>
      <c r="B346" s="12">
        <v>2</v>
      </c>
      <c r="C346" s="12" t="s">
        <v>473</v>
      </c>
      <c r="D346" s="16" t="s">
        <v>108</v>
      </c>
      <c r="E346" s="21" t="s">
        <v>474</v>
      </c>
      <c r="F346" s="17">
        <v>0</v>
      </c>
      <c r="G346" s="18">
        <v>1</v>
      </c>
      <c r="H346" s="19">
        <f>ROUND(ROUND(F346,2)*ROUND(G346,3),2)</f>
        <v>0</v>
      </c>
    </row>
    <row r="347" spans="1:8" ht="90.75" x14ac:dyDescent="0.25">
      <c r="A347" s="12" t="s">
        <v>470</v>
      </c>
      <c r="B347" s="12">
        <v>3</v>
      </c>
      <c r="C347" s="12" t="s">
        <v>475</v>
      </c>
      <c r="D347" s="16" t="s">
        <v>108</v>
      </c>
      <c r="E347" s="21" t="s">
        <v>476</v>
      </c>
      <c r="F347" s="17">
        <v>0</v>
      </c>
      <c r="G347" s="18">
        <v>2</v>
      </c>
      <c r="H347" s="19">
        <f>ROUND(ROUND(F347,2)*ROUND(G347,3),2)</f>
        <v>0</v>
      </c>
    </row>
    <row r="348" spans="1:8" x14ac:dyDescent="0.25">
      <c r="E348" s="14" t="s">
        <v>30</v>
      </c>
      <c r="F348" s="14"/>
      <c r="G348" s="14"/>
      <c r="H348" s="20">
        <f>SUM(H345:H347)</f>
        <v>0</v>
      </c>
    </row>
    <row r="350" spans="1:8" x14ac:dyDescent="0.25">
      <c r="C350" s="14" t="s">
        <v>8</v>
      </c>
      <c r="D350" s="15" t="s">
        <v>9</v>
      </c>
      <c r="E350" s="14" t="s">
        <v>10</v>
      </c>
    </row>
    <row r="351" spans="1:8" x14ac:dyDescent="0.25">
      <c r="C351" s="14" t="s">
        <v>11</v>
      </c>
      <c r="D351" s="15" t="s">
        <v>83</v>
      </c>
      <c r="E351" s="14" t="s">
        <v>477</v>
      </c>
    </row>
    <row r="352" spans="1:8" x14ac:dyDescent="0.25">
      <c r="C352" s="14" t="s">
        <v>13</v>
      </c>
      <c r="D352" s="15" t="s">
        <v>9</v>
      </c>
      <c r="E352" s="14" t="s">
        <v>478</v>
      </c>
    </row>
    <row r="354" spans="1:8" ht="102" x14ac:dyDescent="0.25">
      <c r="A354" s="12" t="s">
        <v>479</v>
      </c>
      <c r="B354" s="12">
        <v>1</v>
      </c>
      <c r="C354" s="12" t="s">
        <v>480</v>
      </c>
      <c r="D354" s="16" t="s">
        <v>17</v>
      </c>
      <c r="E354" s="21" t="s">
        <v>481</v>
      </c>
      <c r="F354" s="17">
        <v>0</v>
      </c>
      <c r="G354" s="18">
        <v>5584.22</v>
      </c>
      <c r="H354" s="19">
        <f t="shared" ref="H354:H360" si="10">ROUND(ROUND(F354,2)*ROUND(G354,3),2)</f>
        <v>0</v>
      </c>
    </row>
    <row r="355" spans="1:8" ht="102" x14ac:dyDescent="0.25">
      <c r="A355" s="12" t="s">
        <v>479</v>
      </c>
      <c r="B355" s="12">
        <v>2</v>
      </c>
      <c r="C355" s="12" t="s">
        <v>482</v>
      </c>
      <c r="D355" s="16" t="s">
        <v>17</v>
      </c>
      <c r="E355" s="21" t="s">
        <v>483</v>
      </c>
      <c r="F355" s="17">
        <v>0</v>
      </c>
      <c r="G355" s="18">
        <v>464.14</v>
      </c>
      <c r="H355" s="19">
        <f t="shared" si="10"/>
        <v>0</v>
      </c>
    </row>
    <row r="356" spans="1:8" ht="158.25" x14ac:dyDescent="0.25">
      <c r="A356" s="12" t="s">
        <v>479</v>
      </c>
      <c r="B356" s="12">
        <v>3</v>
      </c>
      <c r="C356" s="12" t="s">
        <v>484</v>
      </c>
      <c r="D356" s="16" t="s">
        <v>17</v>
      </c>
      <c r="E356" s="21" t="s">
        <v>485</v>
      </c>
      <c r="F356" s="17">
        <v>0</v>
      </c>
      <c r="G356" s="18">
        <v>35.869999999999997</v>
      </c>
      <c r="H356" s="19">
        <f t="shared" si="10"/>
        <v>0</v>
      </c>
    </row>
    <row r="357" spans="1:8" ht="124.5" x14ac:dyDescent="0.25">
      <c r="A357" s="12" t="s">
        <v>479</v>
      </c>
      <c r="B357" s="12">
        <v>4</v>
      </c>
      <c r="C357" s="12" t="s">
        <v>486</v>
      </c>
      <c r="D357" s="16" t="s">
        <v>17</v>
      </c>
      <c r="E357" s="21" t="s">
        <v>487</v>
      </c>
      <c r="F357" s="17">
        <v>0</v>
      </c>
      <c r="G357" s="18">
        <v>486.16</v>
      </c>
      <c r="H357" s="19">
        <f t="shared" si="10"/>
        <v>0</v>
      </c>
    </row>
    <row r="358" spans="1:8" ht="124.5" x14ac:dyDescent="0.25">
      <c r="A358" s="12" t="s">
        <v>479</v>
      </c>
      <c r="B358" s="12">
        <v>5</v>
      </c>
      <c r="C358" s="12" t="s">
        <v>488</v>
      </c>
      <c r="D358" s="16" t="s">
        <v>17</v>
      </c>
      <c r="E358" s="21" t="s">
        <v>489</v>
      </c>
      <c r="F358" s="17">
        <v>0</v>
      </c>
      <c r="G358" s="18">
        <v>209.16</v>
      </c>
      <c r="H358" s="19">
        <f t="shared" si="10"/>
        <v>0</v>
      </c>
    </row>
    <row r="359" spans="1:8" x14ac:dyDescent="0.25">
      <c r="A359" s="12" t="s">
        <v>479</v>
      </c>
      <c r="B359" s="12">
        <v>6</v>
      </c>
      <c r="C359" s="12" t="s">
        <v>490</v>
      </c>
      <c r="D359" s="16" t="s">
        <v>17</v>
      </c>
      <c r="E359" s="12" t="s">
        <v>491</v>
      </c>
      <c r="F359" s="17">
        <v>0</v>
      </c>
      <c r="G359" s="18">
        <v>49.72</v>
      </c>
      <c r="H359" s="19">
        <f t="shared" si="10"/>
        <v>0</v>
      </c>
    </row>
    <row r="360" spans="1:8" ht="34.5" x14ac:dyDescent="0.25">
      <c r="A360" s="12" t="s">
        <v>479</v>
      </c>
      <c r="B360" s="12">
        <v>7</v>
      </c>
      <c r="C360" s="12" t="s">
        <v>492</v>
      </c>
      <c r="D360" s="16" t="s">
        <v>17</v>
      </c>
      <c r="E360" s="21" t="s">
        <v>493</v>
      </c>
      <c r="F360" s="17">
        <v>0</v>
      </c>
      <c r="G360" s="18">
        <v>441.32799999999997</v>
      </c>
      <c r="H360" s="19">
        <f t="shared" si="10"/>
        <v>0</v>
      </c>
    </row>
    <row r="361" spans="1:8" x14ac:dyDescent="0.25">
      <c r="E361" s="14" t="s">
        <v>30</v>
      </c>
      <c r="F361" s="14"/>
      <c r="G361" s="14"/>
      <c r="H361" s="20">
        <f>SUM(H354:H360)</f>
        <v>0</v>
      </c>
    </row>
    <row r="363" spans="1:8" x14ac:dyDescent="0.25">
      <c r="C363" s="14" t="s">
        <v>8</v>
      </c>
      <c r="D363" s="15" t="s">
        <v>9</v>
      </c>
      <c r="E363" s="14" t="s">
        <v>10</v>
      </c>
    </row>
    <row r="364" spans="1:8" x14ac:dyDescent="0.25">
      <c r="C364" s="14" t="s">
        <v>11</v>
      </c>
      <c r="D364" s="15" t="s">
        <v>83</v>
      </c>
      <c r="E364" s="14" t="s">
        <v>477</v>
      </c>
    </row>
    <row r="365" spans="1:8" x14ac:dyDescent="0.25">
      <c r="C365" s="14" t="s">
        <v>13</v>
      </c>
      <c r="D365" s="15" t="s">
        <v>31</v>
      </c>
      <c r="E365" s="14" t="s">
        <v>494</v>
      </c>
    </row>
    <row r="367" spans="1:8" x14ac:dyDescent="0.25">
      <c r="A367" s="12" t="s">
        <v>495</v>
      </c>
      <c r="B367" s="12">
        <v>1</v>
      </c>
      <c r="C367" s="12" t="s">
        <v>496</v>
      </c>
      <c r="D367" s="16" t="s">
        <v>17</v>
      </c>
      <c r="E367" s="12" t="s">
        <v>497</v>
      </c>
      <c r="F367" s="17">
        <v>0</v>
      </c>
      <c r="G367" s="18">
        <v>4.41</v>
      </c>
      <c r="H367" s="19">
        <f t="shared" ref="H367:H379" si="11">ROUND(ROUND(F367,2)*ROUND(G367,3),2)</f>
        <v>0</v>
      </c>
    </row>
    <row r="368" spans="1:8" ht="45.75" x14ac:dyDescent="0.25">
      <c r="A368" s="12" t="s">
        <v>495</v>
      </c>
      <c r="B368" s="12">
        <v>2</v>
      </c>
      <c r="C368" s="12" t="s">
        <v>498</v>
      </c>
      <c r="D368" s="16" t="s">
        <v>17</v>
      </c>
      <c r="E368" s="21" t="s">
        <v>499</v>
      </c>
      <c r="F368" s="17">
        <v>0</v>
      </c>
      <c r="G368" s="18">
        <v>884.14</v>
      </c>
      <c r="H368" s="19">
        <f t="shared" si="11"/>
        <v>0</v>
      </c>
    </row>
    <row r="369" spans="1:8" ht="45.75" x14ac:dyDescent="0.25">
      <c r="A369" s="12" t="s">
        <v>495</v>
      </c>
      <c r="B369" s="12">
        <v>3</v>
      </c>
      <c r="C369" s="12" t="s">
        <v>500</v>
      </c>
      <c r="D369" s="16" t="s">
        <v>17</v>
      </c>
      <c r="E369" s="21" t="s">
        <v>501</v>
      </c>
      <c r="F369" s="17">
        <v>0</v>
      </c>
      <c r="G369" s="18">
        <v>1480.59</v>
      </c>
      <c r="H369" s="19">
        <f t="shared" si="11"/>
        <v>0</v>
      </c>
    </row>
    <row r="370" spans="1:8" ht="45.75" x14ac:dyDescent="0.25">
      <c r="A370" s="12" t="s">
        <v>495</v>
      </c>
      <c r="B370" s="12">
        <v>4</v>
      </c>
      <c r="C370" s="12" t="s">
        <v>502</v>
      </c>
      <c r="D370" s="16" t="s">
        <v>17</v>
      </c>
      <c r="E370" s="21" t="s">
        <v>503</v>
      </c>
      <c r="F370" s="17">
        <v>0</v>
      </c>
      <c r="G370" s="18">
        <v>43.58</v>
      </c>
      <c r="H370" s="19">
        <f t="shared" si="11"/>
        <v>0</v>
      </c>
    </row>
    <row r="371" spans="1:8" ht="45.75" x14ac:dyDescent="0.25">
      <c r="A371" s="12" t="s">
        <v>495</v>
      </c>
      <c r="B371" s="12">
        <v>5</v>
      </c>
      <c r="C371" s="12" t="s">
        <v>504</v>
      </c>
      <c r="D371" s="16" t="s">
        <v>17</v>
      </c>
      <c r="E371" s="21" t="s">
        <v>505</v>
      </c>
      <c r="F371" s="17">
        <v>0</v>
      </c>
      <c r="G371" s="18">
        <v>396.57</v>
      </c>
      <c r="H371" s="19">
        <f t="shared" si="11"/>
        <v>0</v>
      </c>
    </row>
    <row r="372" spans="1:8" ht="45.75" x14ac:dyDescent="0.25">
      <c r="A372" s="12" t="s">
        <v>495</v>
      </c>
      <c r="B372" s="12">
        <v>6</v>
      </c>
      <c r="C372" s="12" t="s">
        <v>506</v>
      </c>
      <c r="D372" s="16" t="s">
        <v>17</v>
      </c>
      <c r="E372" s="21" t="s">
        <v>507</v>
      </c>
      <c r="F372" s="17">
        <v>0</v>
      </c>
      <c r="G372" s="18">
        <v>30.65</v>
      </c>
      <c r="H372" s="19">
        <f t="shared" si="11"/>
        <v>0</v>
      </c>
    </row>
    <row r="373" spans="1:8" ht="102" x14ac:dyDescent="0.25">
      <c r="A373" s="12" t="s">
        <v>495</v>
      </c>
      <c r="B373" s="12">
        <v>7</v>
      </c>
      <c r="C373" s="12" t="s">
        <v>508</v>
      </c>
      <c r="D373" s="16" t="s">
        <v>17</v>
      </c>
      <c r="E373" s="21" t="s">
        <v>509</v>
      </c>
      <c r="F373" s="17">
        <v>0</v>
      </c>
      <c r="G373" s="18">
        <v>13</v>
      </c>
      <c r="H373" s="19">
        <f t="shared" si="11"/>
        <v>0</v>
      </c>
    </row>
    <row r="374" spans="1:8" ht="68.25" x14ac:dyDescent="0.25">
      <c r="A374" s="12" t="s">
        <v>495</v>
      </c>
      <c r="B374" s="12">
        <v>8</v>
      </c>
      <c r="C374" s="12" t="s">
        <v>510</v>
      </c>
      <c r="D374" s="16" t="s">
        <v>150</v>
      </c>
      <c r="E374" s="21" t="s">
        <v>511</v>
      </c>
      <c r="F374" s="17">
        <v>0</v>
      </c>
      <c r="G374" s="18">
        <v>2684.13</v>
      </c>
      <c r="H374" s="19">
        <f t="shared" si="11"/>
        <v>0</v>
      </c>
    </row>
    <row r="375" spans="1:8" ht="102" x14ac:dyDescent="0.25">
      <c r="A375" s="12" t="s">
        <v>495</v>
      </c>
      <c r="B375" s="12">
        <v>9</v>
      </c>
      <c r="C375" s="12" t="s">
        <v>512</v>
      </c>
      <c r="D375" s="16" t="s">
        <v>17</v>
      </c>
      <c r="E375" s="21" t="s">
        <v>513</v>
      </c>
      <c r="F375" s="17">
        <v>0</v>
      </c>
      <c r="G375" s="18">
        <v>13.24</v>
      </c>
      <c r="H375" s="19">
        <f t="shared" si="11"/>
        <v>0</v>
      </c>
    </row>
    <row r="376" spans="1:8" x14ac:dyDescent="0.25">
      <c r="A376" s="12" t="s">
        <v>495</v>
      </c>
      <c r="B376" s="12">
        <v>10</v>
      </c>
      <c r="C376" s="12" t="s">
        <v>514</v>
      </c>
      <c r="D376" s="16" t="s">
        <v>17</v>
      </c>
      <c r="E376" s="12" t="s">
        <v>515</v>
      </c>
      <c r="F376" s="17">
        <v>0</v>
      </c>
      <c r="G376" s="18">
        <v>2438.96</v>
      </c>
      <c r="H376" s="19">
        <f t="shared" si="11"/>
        <v>0</v>
      </c>
    </row>
    <row r="377" spans="1:8" x14ac:dyDescent="0.25">
      <c r="A377" s="12" t="s">
        <v>495</v>
      </c>
      <c r="B377" s="12">
        <v>11</v>
      </c>
      <c r="C377" s="12" t="s">
        <v>516</v>
      </c>
      <c r="D377" s="16" t="s">
        <v>17</v>
      </c>
      <c r="E377" s="12" t="s">
        <v>517</v>
      </c>
      <c r="F377" s="17">
        <v>0</v>
      </c>
      <c r="G377" s="18">
        <v>396.57</v>
      </c>
      <c r="H377" s="19">
        <f t="shared" si="11"/>
        <v>0</v>
      </c>
    </row>
    <row r="378" spans="1:8" x14ac:dyDescent="0.25">
      <c r="A378" s="12" t="s">
        <v>495</v>
      </c>
      <c r="B378" s="12">
        <v>12</v>
      </c>
      <c r="C378" s="12" t="s">
        <v>518</v>
      </c>
      <c r="D378" s="16" t="s">
        <v>150</v>
      </c>
      <c r="E378" s="12" t="s">
        <v>519</v>
      </c>
      <c r="F378" s="17">
        <v>0</v>
      </c>
      <c r="G378" s="18">
        <v>197.95</v>
      </c>
      <c r="H378" s="19">
        <f t="shared" si="11"/>
        <v>0</v>
      </c>
    </row>
    <row r="379" spans="1:8" x14ac:dyDescent="0.25">
      <c r="A379" s="12" t="s">
        <v>495</v>
      </c>
      <c r="B379" s="12">
        <v>13</v>
      </c>
      <c r="C379" s="12" t="s">
        <v>520</v>
      </c>
      <c r="D379" s="16" t="s">
        <v>150</v>
      </c>
      <c r="E379" s="12" t="s">
        <v>521</v>
      </c>
      <c r="F379" s="17">
        <v>0</v>
      </c>
      <c r="G379" s="18">
        <v>197.95</v>
      </c>
      <c r="H379" s="19">
        <f t="shared" si="11"/>
        <v>0</v>
      </c>
    </row>
    <row r="380" spans="1:8" x14ac:dyDescent="0.25">
      <c r="E380" s="14" t="s">
        <v>30</v>
      </c>
      <c r="F380" s="14"/>
      <c r="G380" s="14"/>
      <c r="H380" s="20">
        <f>SUM(H367:H379)</f>
        <v>0</v>
      </c>
    </row>
    <row r="382" spans="1:8" x14ac:dyDescent="0.25">
      <c r="C382" s="14" t="s">
        <v>8</v>
      </c>
      <c r="D382" s="15" t="s">
        <v>9</v>
      </c>
      <c r="E382" s="14" t="s">
        <v>10</v>
      </c>
    </row>
    <row r="383" spans="1:8" x14ac:dyDescent="0.25">
      <c r="C383" s="14" t="s">
        <v>11</v>
      </c>
      <c r="D383" s="15" t="s">
        <v>94</v>
      </c>
      <c r="E383" s="14" t="s">
        <v>522</v>
      </c>
    </row>
    <row r="384" spans="1:8" x14ac:dyDescent="0.25">
      <c r="C384" s="14" t="s">
        <v>13</v>
      </c>
      <c r="D384" s="15" t="s">
        <v>9</v>
      </c>
      <c r="E384" s="14" t="s">
        <v>523</v>
      </c>
    </row>
    <row r="385" spans="1:8" x14ac:dyDescent="0.25">
      <c r="C385" s="14" t="s">
        <v>524</v>
      </c>
      <c r="D385" s="15" t="s">
        <v>9</v>
      </c>
      <c r="E385" s="14" t="s">
        <v>525</v>
      </c>
    </row>
    <row r="387" spans="1:8" x14ac:dyDescent="0.25">
      <c r="A387" s="12" t="s">
        <v>526</v>
      </c>
      <c r="B387" s="12">
        <v>1</v>
      </c>
      <c r="C387" s="12" t="s">
        <v>527</v>
      </c>
      <c r="D387" s="16" t="s">
        <v>528</v>
      </c>
      <c r="E387" s="12" t="s">
        <v>529</v>
      </c>
      <c r="F387" s="17">
        <v>0</v>
      </c>
      <c r="G387" s="18">
        <v>50</v>
      </c>
      <c r="H387" s="19">
        <f t="shared" ref="H387:H400" si="12">ROUND(ROUND(F387,2)*ROUND(G387,3),2)</f>
        <v>0</v>
      </c>
    </row>
    <row r="388" spans="1:8" x14ac:dyDescent="0.25">
      <c r="A388" s="12" t="s">
        <v>526</v>
      </c>
      <c r="B388" s="12">
        <v>2</v>
      </c>
      <c r="C388" s="12" t="s">
        <v>530</v>
      </c>
      <c r="D388" s="16" t="s">
        <v>528</v>
      </c>
      <c r="E388" s="12" t="s">
        <v>531</v>
      </c>
      <c r="F388" s="17">
        <v>0</v>
      </c>
      <c r="G388" s="18">
        <v>20</v>
      </c>
      <c r="H388" s="19">
        <f t="shared" si="12"/>
        <v>0</v>
      </c>
    </row>
    <row r="389" spans="1:8" x14ac:dyDescent="0.25">
      <c r="A389" s="12" t="s">
        <v>526</v>
      </c>
      <c r="B389" s="12">
        <v>3</v>
      </c>
      <c r="C389" s="12" t="s">
        <v>532</v>
      </c>
      <c r="D389" s="16" t="s">
        <v>528</v>
      </c>
      <c r="E389" s="12" t="s">
        <v>533</v>
      </c>
      <c r="F389" s="17">
        <v>0</v>
      </c>
      <c r="G389" s="18">
        <v>10</v>
      </c>
      <c r="H389" s="19">
        <f t="shared" si="12"/>
        <v>0</v>
      </c>
    </row>
    <row r="390" spans="1:8" x14ac:dyDescent="0.25">
      <c r="A390" s="12" t="s">
        <v>526</v>
      </c>
      <c r="B390" s="12">
        <v>4</v>
      </c>
      <c r="C390" s="12" t="s">
        <v>534</v>
      </c>
      <c r="D390" s="16" t="s">
        <v>528</v>
      </c>
      <c r="E390" s="12" t="s">
        <v>535</v>
      </c>
      <c r="F390" s="17">
        <v>0</v>
      </c>
      <c r="G390" s="18">
        <v>100</v>
      </c>
      <c r="H390" s="19">
        <f t="shared" si="12"/>
        <v>0</v>
      </c>
    </row>
    <row r="391" spans="1:8" x14ac:dyDescent="0.25">
      <c r="A391" s="12" t="s">
        <v>526</v>
      </c>
      <c r="B391" s="12">
        <v>5</v>
      </c>
      <c r="C391" s="12" t="s">
        <v>536</v>
      </c>
      <c r="D391" s="16" t="s">
        <v>537</v>
      </c>
      <c r="E391" s="12" t="s">
        <v>538</v>
      </c>
      <c r="F391" s="17">
        <v>0</v>
      </c>
      <c r="G391" s="18">
        <v>105</v>
      </c>
      <c r="H391" s="19">
        <f t="shared" si="12"/>
        <v>0</v>
      </c>
    </row>
    <row r="392" spans="1:8" x14ac:dyDescent="0.25">
      <c r="A392" s="12" t="s">
        <v>526</v>
      </c>
      <c r="B392" s="12">
        <v>6</v>
      </c>
      <c r="C392" s="12" t="s">
        <v>539</v>
      </c>
      <c r="D392" s="16" t="s">
        <v>537</v>
      </c>
      <c r="E392" s="12" t="s">
        <v>540</v>
      </c>
      <c r="F392" s="17">
        <v>0</v>
      </c>
      <c r="G392" s="18">
        <v>2</v>
      </c>
      <c r="H392" s="19">
        <f t="shared" si="12"/>
        <v>0</v>
      </c>
    </row>
    <row r="393" spans="1:8" x14ac:dyDescent="0.25">
      <c r="A393" s="12" t="s">
        <v>526</v>
      </c>
      <c r="B393" s="12">
        <v>7</v>
      </c>
      <c r="C393" s="12" t="s">
        <v>541</v>
      </c>
      <c r="D393" s="16" t="s">
        <v>537</v>
      </c>
      <c r="E393" s="12" t="s">
        <v>542</v>
      </c>
      <c r="F393" s="17">
        <v>0</v>
      </c>
      <c r="G393" s="18">
        <v>80</v>
      </c>
      <c r="H393" s="19">
        <f t="shared" si="12"/>
        <v>0</v>
      </c>
    </row>
    <row r="394" spans="1:8" x14ac:dyDescent="0.25">
      <c r="A394" s="12" t="s">
        <v>526</v>
      </c>
      <c r="B394" s="12">
        <v>8</v>
      </c>
      <c r="C394" s="12" t="s">
        <v>543</v>
      </c>
      <c r="D394" s="16" t="s">
        <v>537</v>
      </c>
      <c r="E394" s="12" t="s">
        <v>544</v>
      </c>
      <c r="F394" s="17">
        <v>0</v>
      </c>
      <c r="G394" s="18">
        <v>40</v>
      </c>
      <c r="H394" s="19">
        <f t="shared" si="12"/>
        <v>0</v>
      </c>
    </row>
    <row r="395" spans="1:8" x14ac:dyDescent="0.25">
      <c r="A395" s="12" t="s">
        <v>526</v>
      </c>
      <c r="B395" s="12">
        <v>9</v>
      </c>
      <c r="C395" s="12" t="s">
        <v>545</v>
      </c>
      <c r="D395" s="16" t="s">
        <v>537</v>
      </c>
      <c r="E395" s="12" t="s">
        <v>546</v>
      </c>
      <c r="F395" s="17">
        <v>0</v>
      </c>
      <c r="G395" s="18">
        <v>20</v>
      </c>
      <c r="H395" s="19">
        <f t="shared" si="12"/>
        <v>0</v>
      </c>
    </row>
    <row r="396" spans="1:8" x14ac:dyDescent="0.25">
      <c r="A396" s="12" t="s">
        <v>526</v>
      </c>
      <c r="B396" s="12">
        <v>10</v>
      </c>
      <c r="C396" s="12" t="s">
        <v>547</v>
      </c>
      <c r="D396" s="16" t="s">
        <v>537</v>
      </c>
      <c r="E396" s="12" t="s">
        <v>548</v>
      </c>
      <c r="F396" s="17">
        <v>0</v>
      </c>
      <c r="G396" s="18">
        <v>50</v>
      </c>
      <c r="H396" s="19">
        <f t="shared" si="12"/>
        <v>0</v>
      </c>
    </row>
    <row r="397" spans="1:8" x14ac:dyDescent="0.25">
      <c r="A397" s="12" t="s">
        <v>526</v>
      </c>
      <c r="B397" s="12">
        <v>11</v>
      </c>
      <c r="C397" s="12" t="s">
        <v>549</v>
      </c>
      <c r="D397" s="16" t="s">
        <v>550</v>
      </c>
      <c r="E397" s="12" t="s">
        <v>551</v>
      </c>
      <c r="F397" s="17">
        <v>0</v>
      </c>
      <c r="G397" s="18">
        <v>14</v>
      </c>
      <c r="H397" s="19">
        <f t="shared" si="12"/>
        <v>0</v>
      </c>
    </row>
    <row r="398" spans="1:8" x14ac:dyDescent="0.25">
      <c r="A398" s="12" t="s">
        <v>526</v>
      </c>
      <c r="B398" s="12">
        <v>12</v>
      </c>
      <c r="C398" s="12" t="s">
        <v>552</v>
      </c>
      <c r="D398" s="16" t="s">
        <v>553</v>
      </c>
      <c r="E398" s="12" t="s">
        <v>554</v>
      </c>
      <c r="F398" s="17">
        <v>0</v>
      </c>
      <c r="G398" s="18">
        <v>37</v>
      </c>
      <c r="H398" s="19">
        <f t="shared" si="12"/>
        <v>0</v>
      </c>
    </row>
    <row r="399" spans="1:8" x14ac:dyDescent="0.25">
      <c r="A399" s="12" t="s">
        <v>526</v>
      </c>
      <c r="B399" s="12">
        <v>13</v>
      </c>
      <c r="C399" s="12" t="s">
        <v>555</v>
      </c>
      <c r="D399" s="16" t="s">
        <v>550</v>
      </c>
      <c r="E399" s="12" t="s">
        <v>556</v>
      </c>
      <c r="F399" s="17">
        <v>0</v>
      </c>
      <c r="G399" s="18">
        <v>2</v>
      </c>
      <c r="H399" s="19">
        <f t="shared" si="12"/>
        <v>0</v>
      </c>
    </row>
    <row r="400" spans="1:8" x14ac:dyDescent="0.25">
      <c r="A400" s="12" t="s">
        <v>526</v>
      </c>
      <c r="B400" s="12">
        <v>14</v>
      </c>
      <c r="C400" s="12" t="s">
        <v>557</v>
      </c>
      <c r="D400" s="16" t="s">
        <v>150</v>
      </c>
      <c r="E400" s="12" t="s">
        <v>558</v>
      </c>
      <c r="F400" s="17">
        <v>0</v>
      </c>
      <c r="G400" s="18">
        <v>2</v>
      </c>
      <c r="H400" s="19">
        <f t="shared" si="12"/>
        <v>0</v>
      </c>
    </row>
    <row r="401" spans="1:8" x14ac:dyDescent="0.25">
      <c r="E401" s="14" t="s">
        <v>30</v>
      </c>
      <c r="F401" s="14"/>
      <c r="G401" s="14"/>
      <c r="H401" s="20">
        <f>SUM(H387:H400)</f>
        <v>0</v>
      </c>
    </row>
    <row r="403" spans="1:8" x14ac:dyDescent="0.25">
      <c r="C403" s="14" t="s">
        <v>8</v>
      </c>
      <c r="D403" s="15" t="s">
        <v>9</v>
      </c>
      <c r="E403" s="14" t="s">
        <v>10</v>
      </c>
    </row>
    <row r="404" spans="1:8" x14ac:dyDescent="0.25">
      <c r="C404" s="14" t="s">
        <v>11</v>
      </c>
      <c r="D404" s="15" t="s">
        <v>94</v>
      </c>
      <c r="E404" s="14" t="s">
        <v>522</v>
      </c>
    </row>
    <row r="405" spans="1:8" x14ac:dyDescent="0.25">
      <c r="C405" s="14" t="s">
        <v>13</v>
      </c>
      <c r="D405" s="15" t="s">
        <v>9</v>
      </c>
      <c r="E405" s="14" t="s">
        <v>523</v>
      </c>
    </row>
    <row r="406" spans="1:8" x14ac:dyDescent="0.25">
      <c r="C406" s="14" t="s">
        <v>524</v>
      </c>
      <c r="D406" s="15" t="s">
        <v>31</v>
      </c>
      <c r="E406" s="14" t="s">
        <v>559</v>
      </c>
    </row>
    <row r="408" spans="1:8" x14ac:dyDescent="0.25">
      <c r="A408" s="12" t="s">
        <v>560</v>
      </c>
      <c r="B408" s="12">
        <v>1</v>
      </c>
      <c r="C408" s="12" t="s">
        <v>527</v>
      </c>
      <c r="D408" s="16" t="s">
        <v>528</v>
      </c>
      <c r="E408" s="12" t="s">
        <v>529</v>
      </c>
      <c r="F408" s="17">
        <v>0</v>
      </c>
      <c r="G408" s="18">
        <v>130</v>
      </c>
      <c r="H408" s="19">
        <f t="shared" ref="H408:H428" si="13">ROUND(ROUND(F408,2)*ROUND(G408,3),2)</f>
        <v>0</v>
      </c>
    </row>
    <row r="409" spans="1:8" x14ac:dyDescent="0.25">
      <c r="A409" s="12" t="s">
        <v>560</v>
      </c>
      <c r="B409" s="12">
        <v>2</v>
      </c>
      <c r="C409" s="12" t="s">
        <v>530</v>
      </c>
      <c r="D409" s="16" t="s">
        <v>528</v>
      </c>
      <c r="E409" s="12" t="s">
        <v>531</v>
      </c>
      <c r="F409" s="17">
        <v>0</v>
      </c>
      <c r="G409" s="18">
        <v>60</v>
      </c>
      <c r="H409" s="19">
        <f t="shared" si="13"/>
        <v>0</v>
      </c>
    </row>
    <row r="410" spans="1:8" x14ac:dyDescent="0.25">
      <c r="A410" s="12" t="s">
        <v>560</v>
      </c>
      <c r="B410" s="12">
        <v>3</v>
      </c>
      <c r="C410" s="12" t="s">
        <v>532</v>
      </c>
      <c r="D410" s="16" t="s">
        <v>528</v>
      </c>
      <c r="E410" s="12" t="s">
        <v>533</v>
      </c>
      <c r="F410" s="17">
        <v>0</v>
      </c>
      <c r="G410" s="18">
        <v>20</v>
      </c>
      <c r="H410" s="19">
        <f t="shared" si="13"/>
        <v>0</v>
      </c>
    </row>
    <row r="411" spans="1:8" x14ac:dyDescent="0.25">
      <c r="A411" s="12" t="s">
        <v>560</v>
      </c>
      <c r="B411" s="12">
        <v>4</v>
      </c>
      <c r="C411" s="12" t="s">
        <v>534</v>
      </c>
      <c r="D411" s="16" t="s">
        <v>528</v>
      </c>
      <c r="E411" s="12" t="s">
        <v>535</v>
      </c>
      <c r="F411" s="17">
        <v>0</v>
      </c>
      <c r="G411" s="18">
        <v>10</v>
      </c>
      <c r="H411" s="19">
        <f t="shared" si="13"/>
        <v>0</v>
      </c>
    </row>
    <row r="412" spans="1:8" x14ac:dyDescent="0.25">
      <c r="A412" s="12" t="s">
        <v>560</v>
      </c>
      <c r="B412" s="12">
        <v>5</v>
      </c>
      <c r="C412" s="12" t="s">
        <v>561</v>
      </c>
      <c r="D412" s="16" t="s">
        <v>528</v>
      </c>
      <c r="E412" s="12" t="s">
        <v>562</v>
      </c>
      <c r="F412" s="17">
        <v>0</v>
      </c>
      <c r="G412" s="18">
        <v>110</v>
      </c>
      <c r="H412" s="19">
        <f t="shared" si="13"/>
        <v>0</v>
      </c>
    </row>
    <row r="413" spans="1:8" x14ac:dyDescent="0.25">
      <c r="A413" s="12" t="s">
        <v>560</v>
      </c>
      <c r="B413" s="12">
        <v>6</v>
      </c>
      <c r="C413" s="12" t="s">
        <v>563</v>
      </c>
      <c r="D413" s="16" t="s">
        <v>528</v>
      </c>
      <c r="E413" s="12" t="s">
        <v>564</v>
      </c>
      <c r="F413" s="17">
        <v>0</v>
      </c>
      <c r="G413" s="18">
        <v>10</v>
      </c>
      <c r="H413" s="19">
        <f t="shared" si="13"/>
        <v>0</v>
      </c>
    </row>
    <row r="414" spans="1:8" x14ac:dyDescent="0.25">
      <c r="A414" s="12" t="s">
        <v>560</v>
      </c>
      <c r="B414" s="12">
        <v>7</v>
      </c>
      <c r="C414" s="12" t="s">
        <v>565</v>
      </c>
      <c r="D414" s="16" t="s">
        <v>528</v>
      </c>
      <c r="E414" s="12" t="s">
        <v>566</v>
      </c>
      <c r="F414" s="17">
        <v>0</v>
      </c>
      <c r="G414" s="18">
        <v>10</v>
      </c>
      <c r="H414" s="19">
        <f t="shared" si="13"/>
        <v>0</v>
      </c>
    </row>
    <row r="415" spans="1:8" x14ac:dyDescent="0.25">
      <c r="A415" s="12" t="s">
        <v>560</v>
      </c>
      <c r="B415" s="12">
        <v>8</v>
      </c>
      <c r="C415" s="12" t="s">
        <v>567</v>
      </c>
      <c r="D415" s="16" t="s">
        <v>528</v>
      </c>
      <c r="E415" s="12" t="s">
        <v>568</v>
      </c>
      <c r="F415" s="17">
        <v>0</v>
      </c>
      <c r="G415" s="18">
        <v>10</v>
      </c>
      <c r="H415" s="19">
        <f t="shared" si="13"/>
        <v>0</v>
      </c>
    </row>
    <row r="416" spans="1:8" x14ac:dyDescent="0.25">
      <c r="A416" s="12" t="s">
        <v>560</v>
      </c>
      <c r="B416" s="12">
        <v>9</v>
      </c>
      <c r="C416" s="12" t="s">
        <v>569</v>
      </c>
      <c r="D416" s="16" t="s">
        <v>528</v>
      </c>
      <c r="E416" s="12" t="s">
        <v>570</v>
      </c>
      <c r="F416" s="17">
        <v>0</v>
      </c>
      <c r="G416" s="18">
        <v>1</v>
      </c>
      <c r="H416" s="19">
        <f t="shared" si="13"/>
        <v>0</v>
      </c>
    </row>
    <row r="417" spans="1:8" x14ac:dyDescent="0.25">
      <c r="A417" s="12" t="s">
        <v>560</v>
      </c>
      <c r="B417" s="12">
        <v>10</v>
      </c>
      <c r="C417" s="12" t="s">
        <v>571</v>
      </c>
      <c r="D417" s="16" t="s">
        <v>528</v>
      </c>
      <c r="E417" s="12" t="s">
        <v>572</v>
      </c>
      <c r="F417" s="17">
        <v>0</v>
      </c>
      <c r="G417" s="18">
        <v>1</v>
      </c>
      <c r="H417" s="19">
        <f t="shared" si="13"/>
        <v>0</v>
      </c>
    </row>
    <row r="418" spans="1:8" x14ac:dyDescent="0.25">
      <c r="A418" s="12" t="s">
        <v>560</v>
      </c>
      <c r="B418" s="12">
        <v>11</v>
      </c>
      <c r="C418" s="12" t="s">
        <v>573</v>
      </c>
      <c r="D418" s="16" t="s">
        <v>574</v>
      </c>
      <c r="E418" s="12" t="s">
        <v>575</v>
      </c>
      <c r="F418" s="17">
        <v>0</v>
      </c>
      <c r="G418" s="18">
        <v>6</v>
      </c>
      <c r="H418" s="19">
        <f t="shared" si="13"/>
        <v>0</v>
      </c>
    </row>
    <row r="419" spans="1:8" x14ac:dyDescent="0.25">
      <c r="A419" s="12" t="s">
        <v>560</v>
      </c>
      <c r="B419" s="12">
        <v>12</v>
      </c>
      <c r="C419" s="12" t="s">
        <v>576</v>
      </c>
      <c r="D419" s="16" t="s">
        <v>574</v>
      </c>
      <c r="E419" s="12" t="s">
        <v>577</v>
      </c>
      <c r="F419" s="17">
        <v>0</v>
      </c>
      <c r="G419" s="18">
        <v>1</v>
      </c>
      <c r="H419" s="19">
        <f t="shared" si="13"/>
        <v>0</v>
      </c>
    </row>
    <row r="420" spans="1:8" x14ac:dyDescent="0.25">
      <c r="A420" s="12" t="s">
        <v>560</v>
      </c>
      <c r="B420" s="12">
        <v>13</v>
      </c>
      <c r="C420" s="12" t="s">
        <v>578</v>
      </c>
      <c r="D420" s="16" t="s">
        <v>574</v>
      </c>
      <c r="E420" s="12" t="s">
        <v>579</v>
      </c>
      <c r="F420" s="17">
        <v>0</v>
      </c>
      <c r="G420" s="18">
        <v>16</v>
      </c>
      <c r="H420" s="19">
        <f t="shared" si="13"/>
        <v>0</v>
      </c>
    </row>
    <row r="421" spans="1:8" x14ac:dyDescent="0.25">
      <c r="A421" s="12" t="s">
        <v>560</v>
      </c>
      <c r="B421" s="12">
        <v>14</v>
      </c>
      <c r="C421" s="12" t="s">
        <v>580</v>
      </c>
      <c r="D421" s="16" t="s">
        <v>574</v>
      </c>
      <c r="E421" s="12" t="s">
        <v>581</v>
      </c>
      <c r="F421" s="17">
        <v>0</v>
      </c>
      <c r="G421" s="18">
        <v>8</v>
      </c>
      <c r="H421" s="19">
        <f t="shared" si="13"/>
        <v>0</v>
      </c>
    </row>
    <row r="422" spans="1:8" x14ac:dyDescent="0.25">
      <c r="A422" s="12" t="s">
        <v>560</v>
      </c>
      <c r="B422" s="12">
        <v>15</v>
      </c>
      <c r="C422" s="12" t="s">
        <v>582</v>
      </c>
      <c r="D422" s="16" t="s">
        <v>574</v>
      </c>
      <c r="E422" s="12" t="s">
        <v>583</v>
      </c>
      <c r="F422" s="17">
        <v>0</v>
      </c>
      <c r="G422" s="18">
        <v>14</v>
      </c>
      <c r="H422" s="19">
        <f t="shared" si="13"/>
        <v>0</v>
      </c>
    </row>
    <row r="423" spans="1:8" x14ac:dyDescent="0.25">
      <c r="A423" s="12" t="s">
        <v>560</v>
      </c>
      <c r="B423" s="12">
        <v>16</v>
      </c>
      <c r="C423" s="12" t="s">
        <v>584</v>
      </c>
      <c r="D423" s="16" t="s">
        <v>574</v>
      </c>
      <c r="E423" s="12" t="s">
        <v>585</v>
      </c>
      <c r="F423" s="17">
        <v>0</v>
      </c>
      <c r="G423" s="18">
        <v>5</v>
      </c>
      <c r="H423" s="19">
        <f t="shared" si="13"/>
        <v>0</v>
      </c>
    </row>
    <row r="424" spans="1:8" x14ac:dyDescent="0.25">
      <c r="A424" s="12" t="s">
        <v>560</v>
      </c>
      <c r="B424" s="12">
        <v>17</v>
      </c>
      <c r="C424" s="12" t="s">
        <v>586</v>
      </c>
      <c r="D424" s="16" t="s">
        <v>574</v>
      </c>
      <c r="E424" s="12" t="s">
        <v>587</v>
      </c>
      <c r="F424" s="17">
        <v>0</v>
      </c>
      <c r="G424" s="18">
        <v>2</v>
      </c>
      <c r="H424" s="19">
        <f t="shared" si="13"/>
        <v>0</v>
      </c>
    </row>
    <row r="425" spans="1:8" x14ac:dyDescent="0.25">
      <c r="A425" s="12" t="s">
        <v>560</v>
      </c>
      <c r="B425" s="12">
        <v>18</v>
      </c>
      <c r="C425" s="12" t="s">
        <v>588</v>
      </c>
      <c r="D425" s="16" t="s">
        <v>574</v>
      </c>
      <c r="E425" s="12" t="s">
        <v>589</v>
      </c>
      <c r="F425" s="17">
        <v>0</v>
      </c>
      <c r="G425" s="18">
        <v>2</v>
      </c>
      <c r="H425" s="19">
        <f t="shared" si="13"/>
        <v>0</v>
      </c>
    </row>
    <row r="426" spans="1:8" x14ac:dyDescent="0.25">
      <c r="A426" s="12" t="s">
        <v>560</v>
      </c>
      <c r="B426" s="12">
        <v>19</v>
      </c>
      <c r="C426" s="12" t="s">
        <v>590</v>
      </c>
      <c r="D426" s="16" t="s">
        <v>574</v>
      </c>
      <c r="E426" s="12" t="s">
        <v>591</v>
      </c>
      <c r="F426" s="17">
        <v>0</v>
      </c>
      <c r="G426" s="18">
        <v>2</v>
      </c>
      <c r="H426" s="19">
        <f t="shared" si="13"/>
        <v>0</v>
      </c>
    </row>
    <row r="427" spans="1:8" x14ac:dyDescent="0.25">
      <c r="A427" s="12" t="s">
        <v>560</v>
      </c>
      <c r="B427" s="12">
        <v>20</v>
      </c>
      <c r="C427" s="12" t="s">
        <v>592</v>
      </c>
      <c r="D427" s="16" t="s">
        <v>550</v>
      </c>
      <c r="E427" s="12" t="s">
        <v>593</v>
      </c>
      <c r="F427" s="17">
        <v>0</v>
      </c>
      <c r="G427" s="18">
        <v>8</v>
      </c>
      <c r="H427" s="19">
        <f t="shared" si="13"/>
        <v>0</v>
      </c>
    </row>
    <row r="428" spans="1:8" x14ac:dyDescent="0.25">
      <c r="A428" s="12" t="s">
        <v>560</v>
      </c>
      <c r="B428" s="12">
        <v>21</v>
      </c>
      <c r="C428" s="12" t="s">
        <v>594</v>
      </c>
      <c r="D428" s="16" t="s">
        <v>550</v>
      </c>
      <c r="E428" s="12" t="s">
        <v>595</v>
      </c>
      <c r="F428" s="17">
        <v>0</v>
      </c>
      <c r="G428" s="18">
        <v>11</v>
      </c>
      <c r="H428" s="19">
        <f t="shared" si="13"/>
        <v>0</v>
      </c>
    </row>
    <row r="429" spans="1:8" x14ac:dyDescent="0.25">
      <c r="E429" s="14" t="s">
        <v>30</v>
      </c>
      <c r="F429" s="14"/>
      <c r="G429" s="14"/>
      <c r="H429" s="20">
        <f>SUM(H408:H428)</f>
        <v>0</v>
      </c>
    </row>
    <row r="431" spans="1:8" x14ac:dyDescent="0.25">
      <c r="C431" s="14" t="s">
        <v>8</v>
      </c>
      <c r="D431" s="15" t="s">
        <v>9</v>
      </c>
      <c r="E431" s="14" t="s">
        <v>10</v>
      </c>
    </row>
    <row r="432" spans="1:8" x14ac:dyDescent="0.25">
      <c r="C432" s="14" t="s">
        <v>11</v>
      </c>
      <c r="D432" s="15" t="s">
        <v>94</v>
      </c>
      <c r="E432" s="14" t="s">
        <v>522</v>
      </c>
    </row>
    <row r="433" spans="1:8" x14ac:dyDescent="0.25">
      <c r="C433" s="14" t="s">
        <v>13</v>
      </c>
      <c r="D433" s="15" t="s">
        <v>9</v>
      </c>
      <c r="E433" s="14" t="s">
        <v>523</v>
      </c>
    </row>
    <row r="434" spans="1:8" x14ac:dyDescent="0.25">
      <c r="C434" s="14" t="s">
        <v>524</v>
      </c>
      <c r="D434" s="15" t="s">
        <v>38</v>
      </c>
      <c r="E434" s="14" t="s">
        <v>596</v>
      </c>
    </row>
    <row r="436" spans="1:8" x14ac:dyDescent="0.25">
      <c r="A436" s="12" t="s">
        <v>597</v>
      </c>
      <c r="B436" s="12">
        <v>1</v>
      </c>
      <c r="C436" s="12" t="s">
        <v>594</v>
      </c>
      <c r="D436" s="16" t="s">
        <v>550</v>
      </c>
      <c r="E436" s="12" t="s">
        <v>595</v>
      </c>
      <c r="F436" s="17">
        <v>0</v>
      </c>
      <c r="G436" s="18">
        <v>14</v>
      </c>
      <c r="H436" s="19">
        <f t="shared" ref="H436:H443" si="14">ROUND(ROUND(F436,2)*ROUND(G436,3),2)</f>
        <v>0</v>
      </c>
    </row>
    <row r="437" spans="1:8" x14ac:dyDescent="0.25">
      <c r="A437" s="12" t="s">
        <v>597</v>
      </c>
      <c r="B437" s="12">
        <v>2</v>
      </c>
      <c r="C437" s="12" t="s">
        <v>598</v>
      </c>
      <c r="D437" s="16" t="s">
        <v>150</v>
      </c>
      <c r="E437" s="12" t="s">
        <v>599</v>
      </c>
      <c r="F437" s="17">
        <v>0</v>
      </c>
      <c r="G437" s="18">
        <v>65</v>
      </c>
      <c r="H437" s="19">
        <f t="shared" si="14"/>
        <v>0</v>
      </c>
    </row>
    <row r="438" spans="1:8" x14ac:dyDescent="0.25">
      <c r="A438" s="12" t="s">
        <v>597</v>
      </c>
      <c r="B438" s="12">
        <v>3</v>
      </c>
      <c r="C438" s="12" t="s">
        <v>600</v>
      </c>
      <c r="D438" s="16" t="s">
        <v>150</v>
      </c>
      <c r="E438" s="12" t="s">
        <v>601</v>
      </c>
      <c r="F438" s="17">
        <v>0</v>
      </c>
      <c r="G438" s="18">
        <v>70</v>
      </c>
      <c r="H438" s="19">
        <f t="shared" si="14"/>
        <v>0</v>
      </c>
    </row>
    <row r="439" spans="1:8" x14ac:dyDescent="0.25">
      <c r="A439" s="12" t="s">
        <v>597</v>
      </c>
      <c r="B439" s="12">
        <v>4</v>
      </c>
      <c r="C439" s="12" t="s">
        <v>602</v>
      </c>
      <c r="D439" s="16" t="s">
        <v>150</v>
      </c>
      <c r="E439" s="12" t="s">
        <v>603</v>
      </c>
      <c r="F439" s="17">
        <v>0</v>
      </c>
      <c r="G439" s="18">
        <v>23</v>
      </c>
      <c r="H439" s="19">
        <f t="shared" si="14"/>
        <v>0</v>
      </c>
    </row>
    <row r="440" spans="1:8" x14ac:dyDescent="0.25">
      <c r="A440" s="12" t="s">
        <v>597</v>
      </c>
      <c r="B440" s="12">
        <v>5</v>
      </c>
      <c r="C440" s="12" t="s">
        <v>604</v>
      </c>
      <c r="D440" s="16" t="s">
        <v>150</v>
      </c>
      <c r="E440" s="12" t="s">
        <v>605</v>
      </c>
      <c r="F440" s="17">
        <v>0</v>
      </c>
      <c r="G440" s="18">
        <v>50</v>
      </c>
      <c r="H440" s="19">
        <f t="shared" si="14"/>
        <v>0</v>
      </c>
    </row>
    <row r="441" spans="1:8" x14ac:dyDescent="0.25">
      <c r="A441" s="12" t="s">
        <v>597</v>
      </c>
      <c r="B441" s="12">
        <v>6</v>
      </c>
      <c r="C441" s="12" t="s">
        <v>606</v>
      </c>
      <c r="D441" s="16" t="s">
        <v>150</v>
      </c>
      <c r="E441" s="12" t="s">
        <v>607</v>
      </c>
      <c r="F441" s="17">
        <v>0</v>
      </c>
      <c r="G441" s="18">
        <v>1</v>
      </c>
      <c r="H441" s="19">
        <f t="shared" si="14"/>
        <v>0</v>
      </c>
    </row>
    <row r="442" spans="1:8" x14ac:dyDescent="0.25">
      <c r="A442" s="12" t="s">
        <v>597</v>
      </c>
      <c r="B442" s="12">
        <v>7</v>
      </c>
      <c r="C442" s="12" t="s">
        <v>608</v>
      </c>
      <c r="D442" s="16" t="s">
        <v>150</v>
      </c>
      <c r="E442" s="12" t="s">
        <v>609</v>
      </c>
      <c r="F442" s="17">
        <v>0</v>
      </c>
      <c r="G442" s="18">
        <v>1</v>
      </c>
      <c r="H442" s="19">
        <f t="shared" si="14"/>
        <v>0</v>
      </c>
    </row>
    <row r="443" spans="1:8" x14ac:dyDescent="0.25">
      <c r="A443" s="12" t="s">
        <v>597</v>
      </c>
      <c r="B443" s="12">
        <v>8</v>
      </c>
      <c r="C443" s="12" t="s">
        <v>592</v>
      </c>
      <c r="D443" s="16" t="s">
        <v>550</v>
      </c>
      <c r="E443" s="12" t="s">
        <v>593</v>
      </c>
      <c r="F443" s="17">
        <v>0</v>
      </c>
      <c r="G443" s="18">
        <v>6</v>
      </c>
      <c r="H443" s="19">
        <f t="shared" si="14"/>
        <v>0</v>
      </c>
    </row>
    <row r="444" spans="1:8" x14ac:dyDescent="0.25">
      <c r="E444" s="14" t="s">
        <v>30</v>
      </c>
      <c r="F444" s="14"/>
      <c r="G444" s="14"/>
      <c r="H444" s="20">
        <f>SUM(H436:H443)</f>
        <v>0</v>
      </c>
    </row>
    <row r="446" spans="1:8" x14ac:dyDescent="0.25">
      <c r="C446" s="14" t="s">
        <v>8</v>
      </c>
      <c r="D446" s="15" t="s">
        <v>9</v>
      </c>
      <c r="E446" s="14" t="s">
        <v>10</v>
      </c>
    </row>
    <row r="447" spans="1:8" x14ac:dyDescent="0.25">
      <c r="C447" s="14" t="s">
        <v>11</v>
      </c>
      <c r="D447" s="15" t="s">
        <v>94</v>
      </c>
      <c r="E447" s="14" t="s">
        <v>522</v>
      </c>
    </row>
    <row r="448" spans="1:8" x14ac:dyDescent="0.25">
      <c r="C448" s="14" t="s">
        <v>13</v>
      </c>
      <c r="D448" s="15" t="s">
        <v>9</v>
      </c>
      <c r="E448" s="14" t="s">
        <v>523</v>
      </c>
    </row>
    <row r="449" spans="1:8" x14ac:dyDescent="0.25">
      <c r="C449" s="14" t="s">
        <v>524</v>
      </c>
      <c r="D449" s="15" t="s">
        <v>65</v>
      </c>
      <c r="E449" s="14" t="s">
        <v>610</v>
      </c>
    </row>
    <row r="451" spans="1:8" x14ac:dyDescent="0.25">
      <c r="A451" s="12" t="s">
        <v>611</v>
      </c>
      <c r="B451" s="12">
        <v>1</v>
      </c>
      <c r="C451" s="12" t="s">
        <v>612</v>
      </c>
      <c r="D451" s="16" t="s">
        <v>613</v>
      </c>
      <c r="E451" s="12" t="s">
        <v>614</v>
      </c>
      <c r="F451" s="17">
        <v>0</v>
      </c>
      <c r="G451" s="18">
        <v>121</v>
      </c>
      <c r="H451" s="19">
        <f t="shared" ref="H451:H456" si="15">ROUND(ROUND(F451,2)*ROUND(G451,3),2)</f>
        <v>0</v>
      </c>
    </row>
    <row r="452" spans="1:8" x14ac:dyDescent="0.25">
      <c r="A452" s="12" t="s">
        <v>611</v>
      </c>
      <c r="B452" s="12">
        <v>2</v>
      </c>
      <c r="C452" s="12" t="s">
        <v>615</v>
      </c>
      <c r="D452" s="16" t="s">
        <v>150</v>
      </c>
      <c r="E452" s="12" t="s">
        <v>616</v>
      </c>
      <c r="F452" s="17">
        <v>0</v>
      </c>
      <c r="G452" s="18">
        <v>205</v>
      </c>
      <c r="H452" s="19">
        <f t="shared" si="15"/>
        <v>0</v>
      </c>
    </row>
    <row r="453" spans="1:8" x14ac:dyDescent="0.25">
      <c r="A453" s="12" t="s">
        <v>611</v>
      </c>
      <c r="B453" s="12">
        <v>3</v>
      </c>
      <c r="C453" s="12" t="s">
        <v>617</v>
      </c>
      <c r="D453" s="16" t="s">
        <v>150</v>
      </c>
      <c r="E453" s="12" t="s">
        <v>618</v>
      </c>
      <c r="F453" s="17">
        <v>0</v>
      </c>
      <c r="G453" s="18">
        <v>80</v>
      </c>
      <c r="H453" s="19">
        <f t="shared" si="15"/>
        <v>0</v>
      </c>
    </row>
    <row r="454" spans="1:8" x14ac:dyDescent="0.25">
      <c r="A454" s="12" t="s">
        <v>611</v>
      </c>
      <c r="B454" s="12">
        <v>4</v>
      </c>
      <c r="C454" s="12" t="s">
        <v>619</v>
      </c>
      <c r="D454" s="16" t="s">
        <v>150</v>
      </c>
      <c r="E454" s="12" t="s">
        <v>620</v>
      </c>
      <c r="F454" s="17">
        <v>0</v>
      </c>
      <c r="G454" s="18">
        <v>35</v>
      </c>
      <c r="H454" s="19">
        <f t="shared" si="15"/>
        <v>0</v>
      </c>
    </row>
    <row r="455" spans="1:8" x14ac:dyDescent="0.25">
      <c r="A455" s="12" t="s">
        <v>611</v>
      </c>
      <c r="B455" s="12">
        <v>5</v>
      </c>
      <c r="C455" s="12" t="s">
        <v>621</v>
      </c>
      <c r="D455" s="16" t="s">
        <v>150</v>
      </c>
      <c r="E455" s="12" t="s">
        <v>622</v>
      </c>
      <c r="F455" s="17">
        <v>0</v>
      </c>
      <c r="G455" s="18">
        <v>45</v>
      </c>
      <c r="H455" s="19">
        <f t="shared" si="15"/>
        <v>0</v>
      </c>
    </row>
    <row r="456" spans="1:8" x14ac:dyDescent="0.25">
      <c r="A456" s="12" t="s">
        <v>611</v>
      </c>
      <c r="B456" s="12">
        <v>6</v>
      </c>
      <c r="C456" s="12" t="s">
        <v>623</v>
      </c>
      <c r="D456" s="16" t="s">
        <v>150</v>
      </c>
      <c r="E456" s="12" t="s">
        <v>624</v>
      </c>
      <c r="F456" s="17">
        <v>0</v>
      </c>
      <c r="G456" s="18">
        <v>80</v>
      </c>
      <c r="H456" s="19">
        <f t="shared" si="15"/>
        <v>0</v>
      </c>
    </row>
    <row r="457" spans="1:8" x14ac:dyDescent="0.25">
      <c r="E457" s="14" t="s">
        <v>30</v>
      </c>
      <c r="F457" s="14"/>
      <c r="G457" s="14"/>
      <c r="H457" s="20">
        <f>SUM(H451:H456)</f>
        <v>0</v>
      </c>
    </row>
    <row r="459" spans="1:8" x14ac:dyDescent="0.25">
      <c r="C459" s="14" t="s">
        <v>8</v>
      </c>
      <c r="D459" s="15" t="s">
        <v>9</v>
      </c>
      <c r="E459" s="14" t="s">
        <v>10</v>
      </c>
    </row>
    <row r="460" spans="1:8" x14ac:dyDescent="0.25">
      <c r="C460" s="14" t="s">
        <v>11</v>
      </c>
      <c r="D460" s="15" t="s">
        <v>94</v>
      </c>
      <c r="E460" s="14" t="s">
        <v>522</v>
      </c>
    </row>
    <row r="461" spans="1:8" x14ac:dyDescent="0.25">
      <c r="C461" s="14" t="s">
        <v>13</v>
      </c>
      <c r="D461" s="15" t="s">
        <v>9</v>
      </c>
      <c r="E461" s="14" t="s">
        <v>523</v>
      </c>
    </row>
    <row r="462" spans="1:8" x14ac:dyDescent="0.25">
      <c r="C462" s="14" t="s">
        <v>524</v>
      </c>
      <c r="D462" s="15" t="s">
        <v>74</v>
      </c>
      <c r="E462" s="14" t="s">
        <v>625</v>
      </c>
    </row>
    <row r="464" spans="1:8" x14ac:dyDescent="0.25">
      <c r="A464" s="12" t="s">
        <v>626</v>
      </c>
      <c r="B464" s="12">
        <v>1</v>
      </c>
      <c r="C464" s="12" t="s">
        <v>627</v>
      </c>
      <c r="D464" s="16" t="s">
        <v>150</v>
      </c>
      <c r="E464" s="12" t="s">
        <v>628</v>
      </c>
      <c r="F464" s="17">
        <v>0</v>
      </c>
      <c r="G464" s="18">
        <v>110</v>
      </c>
      <c r="H464" s="19">
        <f>ROUND(ROUND(F464,2)*ROUND(G464,3),2)</f>
        <v>0</v>
      </c>
    </row>
    <row r="465" spans="1:8" x14ac:dyDescent="0.25">
      <c r="A465" s="12" t="s">
        <v>626</v>
      </c>
      <c r="B465" s="12">
        <v>2</v>
      </c>
      <c r="C465" s="12" t="s">
        <v>594</v>
      </c>
      <c r="D465" s="16" t="s">
        <v>550</v>
      </c>
      <c r="E465" s="12" t="s">
        <v>595</v>
      </c>
      <c r="F465" s="17">
        <v>0</v>
      </c>
      <c r="G465" s="18">
        <v>1</v>
      </c>
      <c r="H465" s="19">
        <f>ROUND(ROUND(F465,2)*ROUND(G465,3),2)</f>
        <v>0</v>
      </c>
    </row>
    <row r="466" spans="1:8" x14ac:dyDescent="0.25">
      <c r="E466" s="14" t="s">
        <v>30</v>
      </c>
      <c r="F466" s="14"/>
      <c r="G466" s="14"/>
      <c r="H466" s="20">
        <f>SUM(H464:H465)</f>
        <v>0</v>
      </c>
    </row>
    <row r="468" spans="1:8" x14ac:dyDescent="0.25">
      <c r="C468" s="14" t="s">
        <v>8</v>
      </c>
      <c r="D468" s="15" t="s">
        <v>9</v>
      </c>
      <c r="E468" s="14" t="s">
        <v>10</v>
      </c>
    </row>
    <row r="469" spans="1:8" x14ac:dyDescent="0.25">
      <c r="C469" s="14" t="s">
        <v>11</v>
      </c>
      <c r="D469" s="15" t="s">
        <v>94</v>
      </c>
      <c r="E469" s="14" t="s">
        <v>522</v>
      </c>
    </row>
    <row r="470" spans="1:8" x14ac:dyDescent="0.25">
      <c r="C470" s="14" t="s">
        <v>13</v>
      </c>
      <c r="D470" s="15" t="s">
        <v>9</v>
      </c>
      <c r="E470" s="14" t="s">
        <v>523</v>
      </c>
    </row>
    <row r="471" spans="1:8" x14ac:dyDescent="0.25">
      <c r="C471" s="14" t="s">
        <v>524</v>
      </c>
      <c r="D471" s="15" t="s">
        <v>83</v>
      </c>
      <c r="E471" s="14" t="s">
        <v>629</v>
      </c>
    </row>
    <row r="473" spans="1:8" x14ac:dyDescent="0.25">
      <c r="A473" s="12" t="s">
        <v>630</v>
      </c>
      <c r="B473" s="12">
        <v>1</v>
      </c>
      <c r="C473" s="12" t="s">
        <v>631</v>
      </c>
      <c r="D473" s="16" t="s">
        <v>632</v>
      </c>
      <c r="E473" s="12" t="s">
        <v>633</v>
      </c>
      <c r="F473" s="17">
        <v>0</v>
      </c>
      <c r="G473" s="18">
        <v>1</v>
      </c>
      <c r="H473" s="19">
        <f>ROUND(ROUND(F473,2)*ROUND(G473,3),2)</f>
        <v>0</v>
      </c>
    </row>
    <row r="474" spans="1:8" x14ac:dyDescent="0.25">
      <c r="E474" s="14" t="s">
        <v>30</v>
      </c>
      <c r="F474" s="14"/>
      <c r="G474" s="14"/>
      <c r="H474" s="20">
        <f>SUM(H473:H473)</f>
        <v>0</v>
      </c>
    </row>
    <row r="476" spans="1:8" x14ac:dyDescent="0.25">
      <c r="C476" s="14" t="s">
        <v>8</v>
      </c>
      <c r="D476" s="15" t="s">
        <v>9</v>
      </c>
      <c r="E476" s="14" t="s">
        <v>10</v>
      </c>
    </row>
    <row r="477" spans="1:8" x14ac:dyDescent="0.25">
      <c r="C477" s="14" t="s">
        <v>11</v>
      </c>
      <c r="D477" s="15" t="s">
        <v>94</v>
      </c>
      <c r="E477" s="14" t="s">
        <v>522</v>
      </c>
    </row>
    <row r="478" spans="1:8" x14ac:dyDescent="0.25">
      <c r="C478" s="14" t="s">
        <v>13</v>
      </c>
      <c r="D478" s="15" t="s">
        <v>31</v>
      </c>
      <c r="E478" s="14" t="s">
        <v>634</v>
      </c>
    </row>
    <row r="479" spans="1:8" x14ac:dyDescent="0.25">
      <c r="C479" s="14" t="s">
        <v>524</v>
      </c>
      <c r="D479" s="15" t="s">
        <v>9</v>
      </c>
      <c r="E479" s="14" t="s">
        <v>635</v>
      </c>
    </row>
    <row r="481" spans="1:8" x14ac:dyDescent="0.25">
      <c r="A481" s="12" t="s">
        <v>636</v>
      </c>
      <c r="B481" s="12">
        <v>1</v>
      </c>
      <c r="C481" s="12" t="s">
        <v>637</v>
      </c>
      <c r="D481" s="16" t="s">
        <v>550</v>
      </c>
      <c r="E481" s="12" t="s">
        <v>638</v>
      </c>
      <c r="F481" s="17">
        <v>0</v>
      </c>
      <c r="G481" s="18">
        <v>1</v>
      </c>
      <c r="H481" s="19">
        <f>ROUND(ROUND(F481,2)*ROUND(G481,3),2)</f>
        <v>0</v>
      </c>
    </row>
    <row r="482" spans="1:8" x14ac:dyDescent="0.25">
      <c r="A482" s="12" t="s">
        <v>636</v>
      </c>
      <c r="B482" s="12">
        <v>2</v>
      </c>
      <c r="C482" s="12" t="s">
        <v>639</v>
      </c>
      <c r="D482" s="16" t="s">
        <v>150</v>
      </c>
      <c r="E482" s="12" t="s">
        <v>640</v>
      </c>
      <c r="F482" s="17">
        <v>0</v>
      </c>
      <c r="G482" s="18">
        <v>110</v>
      </c>
      <c r="H482" s="19">
        <f>ROUND(ROUND(F482,2)*ROUND(G482,3),2)</f>
        <v>0</v>
      </c>
    </row>
    <row r="483" spans="1:8" x14ac:dyDescent="0.25">
      <c r="A483" s="12" t="s">
        <v>636</v>
      </c>
      <c r="B483" s="12">
        <v>3</v>
      </c>
      <c r="C483" s="12" t="s">
        <v>641</v>
      </c>
      <c r="D483" s="16" t="s">
        <v>613</v>
      </c>
      <c r="E483" s="12" t="s">
        <v>642</v>
      </c>
      <c r="F483" s="17">
        <v>0</v>
      </c>
      <c r="G483" s="18">
        <v>3</v>
      </c>
      <c r="H483" s="19">
        <f>ROUND(ROUND(F483,2)*ROUND(G483,3),2)</f>
        <v>0</v>
      </c>
    </row>
    <row r="484" spans="1:8" x14ac:dyDescent="0.25">
      <c r="A484" s="12" t="s">
        <v>636</v>
      </c>
      <c r="B484" s="12">
        <v>4</v>
      </c>
      <c r="C484" s="12" t="s">
        <v>643</v>
      </c>
      <c r="D484" s="16" t="s">
        <v>550</v>
      </c>
      <c r="E484" s="12" t="s">
        <v>644</v>
      </c>
      <c r="F484" s="17">
        <v>0</v>
      </c>
      <c r="G484" s="18">
        <v>1</v>
      </c>
      <c r="H484" s="19">
        <f>ROUND(ROUND(F484,2)*ROUND(G484,3),2)</f>
        <v>0</v>
      </c>
    </row>
    <row r="485" spans="1:8" x14ac:dyDescent="0.25">
      <c r="A485" s="12" t="s">
        <v>636</v>
      </c>
      <c r="B485" s="12">
        <v>5</v>
      </c>
      <c r="C485" s="12" t="s">
        <v>645</v>
      </c>
      <c r="D485" s="16" t="s">
        <v>550</v>
      </c>
      <c r="E485" s="12" t="s">
        <v>646</v>
      </c>
      <c r="F485" s="17">
        <v>0</v>
      </c>
      <c r="G485" s="18">
        <v>1</v>
      </c>
      <c r="H485" s="19">
        <f>ROUND(ROUND(F485,2)*ROUND(G485,3),2)</f>
        <v>0</v>
      </c>
    </row>
    <row r="486" spans="1:8" x14ac:dyDescent="0.25">
      <c r="E486" s="14" t="s">
        <v>30</v>
      </c>
      <c r="F486" s="14"/>
      <c r="G486" s="14"/>
      <c r="H486" s="20">
        <f>SUM(H481:H485)</f>
        <v>0</v>
      </c>
    </row>
    <row r="488" spans="1:8" x14ac:dyDescent="0.25">
      <c r="C488" s="14" t="s">
        <v>8</v>
      </c>
      <c r="D488" s="15" t="s">
        <v>9</v>
      </c>
      <c r="E488" s="14" t="s">
        <v>10</v>
      </c>
    </row>
    <row r="489" spans="1:8" x14ac:dyDescent="0.25">
      <c r="C489" s="14" t="s">
        <v>11</v>
      </c>
      <c r="D489" s="15" t="s">
        <v>94</v>
      </c>
      <c r="E489" s="14" t="s">
        <v>522</v>
      </c>
    </row>
    <row r="490" spans="1:8" x14ac:dyDescent="0.25">
      <c r="C490" s="14" t="s">
        <v>13</v>
      </c>
      <c r="D490" s="15" t="s">
        <v>31</v>
      </c>
      <c r="E490" s="14" t="s">
        <v>634</v>
      </c>
    </row>
    <row r="491" spans="1:8" x14ac:dyDescent="0.25">
      <c r="C491" s="14" t="s">
        <v>524</v>
      </c>
      <c r="D491" s="15" t="s">
        <v>31</v>
      </c>
      <c r="E491" s="14" t="s">
        <v>647</v>
      </c>
    </row>
    <row r="492" spans="1:8" x14ac:dyDescent="0.25">
      <c r="C492" s="14" t="s">
        <v>648</v>
      </c>
      <c r="D492" s="15" t="s">
        <v>9</v>
      </c>
      <c r="E492" s="14" t="s">
        <v>649</v>
      </c>
    </row>
    <row r="494" spans="1:8" x14ac:dyDescent="0.25">
      <c r="A494" s="12" t="s">
        <v>650</v>
      </c>
      <c r="B494" s="12">
        <v>1</v>
      </c>
      <c r="C494" s="12" t="s">
        <v>651</v>
      </c>
      <c r="D494" s="16" t="s">
        <v>150</v>
      </c>
      <c r="E494" s="12" t="s">
        <v>652</v>
      </c>
      <c r="F494" s="17">
        <v>0</v>
      </c>
      <c r="G494" s="18">
        <v>390.5</v>
      </c>
      <c r="H494" s="19">
        <f t="shared" ref="H494:H499" si="16">ROUND(ROUND(F494,2)*ROUND(G494,3),2)</f>
        <v>0</v>
      </c>
    </row>
    <row r="495" spans="1:8" x14ac:dyDescent="0.25">
      <c r="A495" s="12" t="s">
        <v>650</v>
      </c>
      <c r="B495" s="12">
        <v>2</v>
      </c>
      <c r="C495" s="12" t="s">
        <v>653</v>
      </c>
      <c r="D495" s="16" t="s">
        <v>150</v>
      </c>
      <c r="E495" s="12" t="s">
        <v>654</v>
      </c>
      <c r="F495" s="17">
        <v>0</v>
      </c>
      <c r="G495" s="18">
        <v>181.5</v>
      </c>
      <c r="H495" s="19">
        <f t="shared" si="16"/>
        <v>0</v>
      </c>
    </row>
    <row r="496" spans="1:8" x14ac:dyDescent="0.25">
      <c r="A496" s="12" t="s">
        <v>650</v>
      </c>
      <c r="B496" s="12">
        <v>3</v>
      </c>
      <c r="C496" s="12" t="s">
        <v>655</v>
      </c>
      <c r="D496" s="16" t="s">
        <v>150</v>
      </c>
      <c r="E496" s="12" t="s">
        <v>656</v>
      </c>
      <c r="F496" s="17">
        <v>0</v>
      </c>
      <c r="G496" s="18">
        <v>82.5</v>
      </c>
      <c r="H496" s="19">
        <f t="shared" si="16"/>
        <v>0</v>
      </c>
    </row>
    <row r="497" spans="1:8" x14ac:dyDescent="0.25">
      <c r="A497" s="12" t="s">
        <v>650</v>
      </c>
      <c r="B497" s="12">
        <v>4</v>
      </c>
      <c r="C497" s="12" t="s">
        <v>657</v>
      </c>
      <c r="D497" s="16" t="s">
        <v>150</v>
      </c>
      <c r="E497" s="12" t="s">
        <v>658</v>
      </c>
      <c r="F497" s="17">
        <v>0</v>
      </c>
      <c r="G497" s="18">
        <v>187</v>
      </c>
      <c r="H497" s="19">
        <f t="shared" si="16"/>
        <v>0</v>
      </c>
    </row>
    <row r="498" spans="1:8" x14ac:dyDescent="0.25">
      <c r="A498" s="12" t="s">
        <v>650</v>
      </c>
      <c r="B498" s="12">
        <v>5</v>
      </c>
      <c r="C498" s="12" t="s">
        <v>659</v>
      </c>
      <c r="D498" s="16" t="s">
        <v>150</v>
      </c>
      <c r="E498" s="12" t="s">
        <v>660</v>
      </c>
      <c r="F498" s="17">
        <v>0</v>
      </c>
      <c r="G498" s="18">
        <v>77</v>
      </c>
      <c r="H498" s="19">
        <f t="shared" si="16"/>
        <v>0</v>
      </c>
    </row>
    <row r="499" spans="1:8" x14ac:dyDescent="0.25">
      <c r="A499" s="12" t="s">
        <v>650</v>
      </c>
      <c r="B499" s="12">
        <v>6</v>
      </c>
      <c r="C499" s="12" t="s">
        <v>661</v>
      </c>
      <c r="D499" s="16" t="s">
        <v>150</v>
      </c>
      <c r="E499" s="12" t="s">
        <v>662</v>
      </c>
      <c r="F499" s="17">
        <v>0</v>
      </c>
      <c r="G499" s="18">
        <v>33</v>
      </c>
      <c r="H499" s="19">
        <f t="shared" si="16"/>
        <v>0</v>
      </c>
    </row>
    <row r="500" spans="1:8" x14ac:dyDescent="0.25">
      <c r="E500" s="14" t="s">
        <v>30</v>
      </c>
      <c r="F500" s="14"/>
      <c r="G500" s="14"/>
      <c r="H500" s="20">
        <f>SUM(H494:H499)</f>
        <v>0</v>
      </c>
    </row>
    <row r="502" spans="1:8" x14ac:dyDescent="0.25">
      <c r="C502" s="14" t="s">
        <v>8</v>
      </c>
      <c r="D502" s="15" t="s">
        <v>9</v>
      </c>
      <c r="E502" s="14" t="s">
        <v>10</v>
      </c>
    </row>
    <row r="503" spans="1:8" x14ac:dyDescent="0.25">
      <c r="C503" s="14" t="s">
        <v>11</v>
      </c>
      <c r="D503" s="15" t="s">
        <v>94</v>
      </c>
      <c r="E503" s="14" t="s">
        <v>522</v>
      </c>
    </row>
    <row r="504" spans="1:8" x14ac:dyDescent="0.25">
      <c r="C504" s="14" t="s">
        <v>13</v>
      </c>
      <c r="D504" s="15" t="s">
        <v>31</v>
      </c>
      <c r="E504" s="14" t="s">
        <v>634</v>
      </c>
    </row>
    <row r="505" spans="1:8" x14ac:dyDescent="0.25">
      <c r="C505" s="14" t="s">
        <v>524</v>
      </c>
      <c r="D505" s="15" t="s">
        <v>31</v>
      </c>
      <c r="E505" s="14" t="s">
        <v>647</v>
      </c>
    </row>
    <row r="506" spans="1:8" x14ac:dyDescent="0.25">
      <c r="C506" s="14" t="s">
        <v>648</v>
      </c>
      <c r="D506" s="15" t="s">
        <v>31</v>
      </c>
      <c r="E506" s="14" t="s">
        <v>663</v>
      </c>
    </row>
    <row r="508" spans="1:8" x14ac:dyDescent="0.25">
      <c r="A508" s="12" t="s">
        <v>664</v>
      </c>
      <c r="B508" s="12">
        <v>1</v>
      </c>
      <c r="C508" s="12" t="s">
        <v>665</v>
      </c>
      <c r="D508" s="16" t="s">
        <v>150</v>
      </c>
      <c r="E508" s="12" t="s">
        <v>666</v>
      </c>
      <c r="F508" s="17">
        <v>0</v>
      </c>
      <c r="G508" s="18">
        <v>40</v>
      </c>
      <c r="H508" s="19">
        <f>ROUND(ROUND(F508,2)*ROUND(G508,3),2)</f>
        <v>0</v>
      </c>
    </row>
    <row r="509" spans="1:8" x14ac:dyDescent="0.25">
      <c r="A509" s="12" t="s">
        <v>664</v>
      </c>
      <c r="B509" s="12">
        <v>2</v>
      </c>
      <c r="C509" s="12" t="s">
        <v>667</v>
      </c>
      <c r="D509" s="16" t="s">
        <v>150</v>
      </c>
      <c r="E509" s="12" t="s">
        <v>668</v>
      </c>
      <c r="F509" s="17">
        <v>0</v>
      </c>
      <c r="G509" s="18">
        <v>10</v>
      </c>
      <c r="H509" s="19">
        <f>ROUND(ROUND(F509,2)*ROUND(G509,3),2)</f>
        <v>0</v>
      </c>
    </row>
    <row r="510" spans="1:8" x14ac:dyDescent="0.25">
      <c r="A510" s="12" t="s">
        <v>664</v>
      </c>
      <c r="B510" s="12">
        <v>3</v>
      </c>
      <c r="C510" s="12" t="s">
        <v>669</v>
      </c>
      <c r="D510" s="16" t="s">
        <v>150</v>
      </c>
      <c r="E510" s="12" t="s">
        <v>670</v>
      </c>
      <c r="F510" s="17">
        <v>0</v>
      </c>
      <c r="G510" s="18">
        <v>10</v>
      </c>
      <c r="H510" s="19">
        <f>ROUND(ROUND(F510,2)*ROUND(G510,3),2)</f>
        <v>0</v>
      </c>
    </row>
    <row r="511" spans="1:8" x14ac:dyDescent="0.25">
      <c r="A511" s="12" t="s">
        <v>664</v>
      </c>
      <c r="B511" s="12">
        <v>4</v>
      </c>
      <c r="C511" s="12" t="s">
        <v>671</v>
      </c>
      <c r="D511" s="16" t="s">
        <v>108</v>
      </c>
      <c r="E511" s="12" t="s">
        <v>672</v>
      </c>
      <c r="F511" s="17">
        <v>0</v>
      </c>
      <c r="G511" s="18">
        <v>1</v>
      </c>
      <c r="H511" s="19">
        <f>ROUND(ROUND(F511,2)*ROUND(G511,3),2)</f>
        <v>0</v>
      </c>
    </row>
    <row r="512" spans="1:8" x14ac:dyDescent="0.25">
      <c r="A512" s="12" t="s">
        <v>664</v>
      </c>
      <c r="B512" s="12">
        <v>5</v>
      </c>
      <c r="C512" s="12" t="s">
        <v>673</v>
      </c>
      <c r="D512" s="16" t="s">
        <v>108</v>
      </c>
      <c r="E512" s="12" t="s">
        <v>674</v>
      </c>
      <c r="F512" s="17">
        <v>0</v>
      </c>
      <c r="G512" s="18">
        <v>2</v>
      </c>
      <c r="H512" s="19">
        <f>ROUND(ROUND(F512,2)*ROUND(G512,3),2)</f>
        <v>0</v>
      </c>
    </row>
    <row r="513" spans="1:8" x14ac:dyDescent="0.25">
      <c r="E513" s="14" t="s">
        <v>30</v>
      </c>
      <c r="F513" s="14"/>
      <c r="G513" s="14"/>
      <c r="H513" s="20">
        <f>SUM(H508:H512)</f>
        <v>0</v>
      </c>
    </row>
    <row r="515" spans="1:8" x14ac:dyDescent="0.25">
      <c r="C515" s="14" t="s">
        <v>8</v>
      </c>
      <c r="D515" s="15" t="s">
        <v>9</v>
      </c>
      <c r="E515" s="14" t="s">
        <v>10</v>
      </c>
    </row>
    <row r="516" spans="1:8" x14ac:dyDescent="0.25">
      <c r="C516" s="14" t="s">
        <v>11</v>
      </c>
      <c r="D516" s="15" t="s">
        <v>94</v>
      </c>
      <c r="E516" s="14" t="s">
        <v>522</v>
      </c>
    </row>
    <row r="517" spans="1:8" x14ac:dyDescent="0.25">
      <c r="C517" s="14" t="s">
        <v>13</v>
      </c>
      <c r="D517" s="15" t="s">
        <v>31</v>
      </c>
      <c r="E517" s="14" t="s">
        <v>634</v>
      </c>
    </row>
    <row r="518" spans="1:8" x14ac:dyDescent="0.25">
      <c r="C518" s="14" t="s">
        <v>524</v>
      </c>
      <c r="D518" s="15" t="s">
        <v>31</v>
      </c>
      <c r="E518" s="14" t="s">
        <v>647</v>
      </c>
    </row>
    <row r="519" spans="1:8" x14ac:dyDescent="0.25">
      <c r="C519" s="14" t="s">
        <v>648</v>
      </c>
      <c r="D519" s="15" t="s">
        <v>38</v>
      </c>
      <c r="E519" s="14" t="s">
        <v>675</v>
      </c>
    </row>
    <row r="521" spans="1:8" x14ac:dyDescent="0.25">
      <c r="A521" s="12" t="s">
        <v>676</v>
      </c>
      <c r="B521" s="12">
        <v>1</v>
      </c>
      <c r="C521" s="12" t="s">
        <v>677</v>
      </c>
      <c r="D521" s="16" t="s">
        <v>108</v>
      </c>
      <c r="E521" s="12" t="s">
        <v>678</v>
      </c>
      <c r="F521" s="17">
        <v>0</v>
      </c>
      <c r="G521" s="18">
        <v>13</v>
      </c>
      <c r="H521" s="19">
        <f t="shared" ref="H521:H527" si="17">ROUND(ROUND(F521,2)*ROUND(G521,3),2)</f>
        <v>0</v>
      </c>
    </row>
    <row r="522" spans="1:8" x14ac:dyDescent="0.25">
      <c r="A522" s="12" t="s">
        <v>676</v>
      </c>
      <c r="B522" s="12">
        <v>2</v>
      </c>
      <c r="C522" s="12" t="s">
        <v>679</v>
      </c>
      <c r="D522" s="16" t="s">
        <v>108</v>
      </c>
      <c r="E522" s="12" t="s">
        <v>680</v>
      </c>
      <c r="F522" s="17">
        <v>0</v>
      </c>
      <c r="G522" s="18">
        <v>29</v>
      </c>
      <c r="H522" s="19">
        <f t="shared" si="17"/>
        <v>0</v>
      </c>
    </row>
    <row r="523" spans="1:8" x14ac:dyDescent="0.25">
      <c r="A523" s="12" t="s">
        <v>676</v>
      </c>
      <c r="B523" s="12">
        <v>3</v>
      </c>
      <c r="C523" s="12" t="s">
        <v>681</v>
      </c>
      <c r="D523" s="16" t="s">
        <v>108</v>
      </c>
      <c r="E523" s="12" t="s">
        <v>682</v>
      </c>
      <c r="F523" s="17">
        <v>0</v>
      </c>
      <c r="G523" s="18">
        <v>5</v>
      </c>
      <c r="H523" s="19">
        <f t="shared" si="17"/>
        <v>0</v>
      </c>
    </row>
    <row r="524" spans="1:8" x14ac:dyDescent="0.25">
      <c r="A524" s="12" t="s">
        <v>676</v>
      </c>
      <c r="B524" s="12">
        <v>4</v>
      </c>
      <c r="C524" s="12" t="s">
        <v>683</v>
      </c>
      <c r="D524" s="16" t="s">
        <v>108</v>
      </c>
      <c r="E524" s="12" t="s">
        <v>684</v>
      </c>
      <c r="F524" s="17">
        <v>0</v>
      </c>
      <c r="G524" s="18">
        <v>3</v>
      </c>
      <c r="H524" s="19">
        <f t="shared" si="17"/>
        <v>0</v>
      </c>
    </row>
    <row r="525" spans="1:8" x14ac:dyDescent="0.25">
      <c r="A525" s="12" t="s">
        <v>676</v>
      </c>
      <c r="B525" s="12">
        <v>5</v>
      </c>
      <c r="C525" s="12" t="s">
        <v>685</v>
      </c>
      <c r="D525" s="16" t="s">
        <v>108</v>
      </c>
      <c r="E525" s="12" t="s">
        <v>686</v>
      </c>
      <c r="F525" s="17">
        <v>0</v>
      </c>
      <c r="G525" s="18">
        <v>4</v>
      </c>
      <c r="H525" s="19">
        <f t="shared" si="17"/>
        <v>0</v>
      </c>
    </row>
    <row r="526" spans="1:8" x14ac:dyDescent="0.25">
      <c r="A526" s="12" t="s">
        <v>676</v>
      </c>
      <c r="B526" s="12">
        <v>6</v>
      </c>
      <c r="C526" s="12" t="s">
        <v>687</v>
      </c>
      <c r="D526" s="16" t="s">
        <v>108</v>
      </c>
      <c r="E526" s="12" t="s">
        <v>688</v>
      </c>
      <c r="F526" s="17">
        <v>0</v>
      </c>
      <c r="G526" s="18">
        <v>2</v>
      </c>
      <c r="H526" s="19">
        <f t="shared" si="17"/>
        <v>0</v>
      </c>
    </row>
    <row r="527" spans="1:8" x14ac:dyDescent="0.25">
      <c r="A527" s="12" t="s">
        <v>676</v>
      </c>
      <c r="B527" s="12">
        <v>7</v>
      </c>
      <c r="C527" s="12" t="s">
        <v>689</v>
      </c>
      <c r="D527" s="16" t="s">
        <v>613</v>
      </c>
      <c r="E527" s="12" t="s">
        <v>690</v>
      </c>
      <c r="F527" s="17">
        <v>0</v>
      </c>
      <c r="G527" s="18">
        <v>118</v>
      </c>
      <c r="H527" s="19">
        <f t="shared" si="17"/>
        <v>0</v>
      </c>
    </row>
    <row r="528" spans="1:8" x14ac:dyDescent="0.25">
      <c r="E528" s="14" t="s">
        <v>30</v>
      </c>
      <c r="F528" s="14"/>
      <c r="G528" s="14"/>
      <c r="H528" s="20">
        <f>SUM(H521:H527)</f>
        <v>0</v>
      </c>
    </row>
    <row r="530" spans="1:8" x14ac:dyDescent="0.25">
      <c r="C530" s="14" t="s">
        <v>8</v>
      </c>
      <c r="D530" s="15" t="s">
        <v>9</v>
      </c>
      <c r="E530" s="14" t="s">
        <v>10</v>
      </c>
    </row>
    <row r="531" spans="1:8" x14ac:dyDescent="0.25">
      <c r="C531" s="14" t="s">
        <v>11</v>
      </c>
      <c r="D531" s="15" t="s">
        <v>94</v>
      </c>
      <c r="E531" s="14" t="s">
        <v>522</v>
      </c>
    </row>
    <row r="532" spans="1:8" x14ac:dyDescent="0.25">
      <c r="C532" s="14" t="s">
        <v>13</v>
      </c>
      <c r="D532" s="15" t="s">
        <v>31</v>
      </c>
      <c r="E532" s="14" t="s">
        <v>634</v>
      </c>
    </row>
    <row r="533" spans="1:8" x14ac:dyDescent="0.25">
      <c r="C533" s="14" t="s">
        <v>524</v>
      </c>
      <c r="D533" s="15" t="s">
        <v>38</v>
      </c>
      <c r="E533" s="14" t="s">
        <v>691</v>
      </c>
    </row>
    <row r="535" spans="1:8" x14ac:dyDescent="0.25">
      <c r="A535" s="12" t="s">
        <v>692</v>
      </c>
      <c r="B535" s="12">
        <v>1</v>
      </c>
      <c r="C535" s="12" t="s">
        <v>693</v>
      </c>
      <c r="D535" s="16" t="s">
        <v>550</v>
      </c>
      <c r="E535" s="12" t="s">
        <v>694</v>
      </c>
      <c r="F535" s="17">
        <v>0</v>
      </c>
      <c r="G535" s="18">
        <v>12</v>
      </c>
      <c r="H535" s="19">
        <f t="shared" ref="H535:H543" si="18">ROUND(ROUND(F535,2)*ROUND(G535,3),2)</f>
        <v>0</v>
      </c>
    </row>
    <row r="536" spans="1:8" x14ac:dyDescent="0.25">
      <c r="A536" s="12" t="s">
        <v>692</v>
      </c>
      <c r="B536" s="12">
        <v>2</v>
      </c>
      <c r="C536" s="12" t="s">
        <v>695</v>
      </c>
      <c r="D536" s="16" t="s">
        <v>550</v>
      </c>
      <c r="E536" s="12" t="s">
        <v>696</v>
      </c>
      <c r="F536" s="17">
        <v>0</v>
      </c>
      <c r="G536" s="18">
        <v>1</v>
      </c>
      <c r="H536" s="19">
        <f t="shared" si="18"/>
        <v>0</v>
      </c>
    </row>
    <row r="537" spans="1:8" x14ac:dyDescent="0.25">
      <c r="A537" s="12" t="s">
        <v>692</v>
      </c>
      <c r="B537" s="12">
        <v>3</v>
      </c>
      <c r="C537" s="12" t="s">
        <v>697</v>
      </c>
      <c r="D537" s="16" t="s">
        <v>550</v>
      </c>
      <c r="E537" s="12" t="s">
        <v>698</v>
      </c>
      <c r="F537" s="17">
        <v>0</v>
      </c>
      <c r="G537" s="18">
        <v>16</v>
      </c>
      <c r="H537" s="19">
        <f t="shared" si="18"/>
        <v>0</v>
      </c>
    </row>
    <row r="538" spans="1:8" x14ac:dyDescent="0.25">
      <c r="A538" s="12" t="s">
        <v>692</v>
      </c>
      <c r="B538" s="12">
        <v>4</v>
      </c>
      <c r="C538" s="12" t="s">
        <v>699</v>
      </c>
      <c r="D538" s="16" t="s">
        <v>550</v>
      </c>
      <c r="E538" s="12" t="s">
        <v>700</v>
      </c>
      <c r="F538" s="17">
        <v>0</v>
      </c>
      <c r="G538" s="18">
        <v>8</v>
      </c>
      <c r="H538" s="19">
        <f t="shared" si="18"/>
        <v>0</v>
      </c>
    </row>
    <row r="539" spans="1:8" x14ac:dyDescent="0.25">
      <c r="A539" s="12" t="s">
        <v>692</v>
      </c>
      <c r="B539" s="12">
        <v>5</v>
      </c>
      <c r="C539" s="12" t="s">
        <v>701</v>
      </c>
      <c r="D539" s="16" t="s">
        <v>550</v>
      </c>
      <c r="E539" s="12" t="s">
        <v>702</v>
      </c>
      <c r="F539" s="17">
        <v>0</v>
      </c>
      <c r="G539" s="18">
        <v>14</v>
      </c>
      <c r="H539" s="19">
        <f t="shared" si="18"/>
        <v>0</v>
      </c>
    </row>
    <row r="540" spans="1:8" x14ac:dyDescent="0.25">
      <c r="A540" s="12" t="s">
        <v>692</v>
      </c>
      <c r="B540" s="12">
        <v>6</v>
      </c>
      <c r="C540" s="12" t="s">
        <v>703</v>
      </c>
      <c r="D540" s="16" t="s">
        <v>550</v>
      </c>
      <c r="E540" s="12" t="s">
        <v>704</v>
      </c>
      <c r="F540" s="17">
        <v>0</v>
      </c>
      <c r="G540" s="18">
        <v>5</v>
      </c>
      <c r="H540" s="19">
        <f t="shared" si="18"/>
        <v>0</v>
      </c>
    </row>
    <row r="541" spans="1:8" x14ac:dyDescent="0.25">
      <c r="A541" s="12" t="s">
        <v>692</v>
      </c>
      <c r="B541" s="12">
        <v>7</v>
      </c>
      <c r="C541" s="12" t="s">
        <v>705</v>
      </c>
      <c r="D541" s="16" t="s">
        <v>550</v>
      </c>
      <c r="E541" s="12" t="s">
        <v>706</v>
      </c>
      <c r="F541" s="17">
        <v>0</v>
      </c>
      <c r="G541" s="18">
        <v>2</v>
      </c>
      <c r="H541" s="19">
        <f t="shared" si="18"/>
        <v>0</v>
      </c>
    </row>
    <row r="542" spans="1:8" x14ac:dyDescent="0.25">
      <c r="A542" s="12" t="s">
        <v>692</v>
      </c>
      <c r="B542" s="12">
        <v>8</v>
      </c>
      <c r="C542" s="12" t="s">
        <v>707</v>
      </c>
      <c r="D542" s="16" t="s">
        <v>550</v>
      </c>
      <c r="E542" s="12" t="s">
        <v>708</v>
      </c>
      <c r="F542" s="17">
        <v>0</v>
      </c>
      <c r="G542" s="18">
        <v>2</v>
      </c>
      <c r="H542" s="19">
        <f t="shared" si="18"/>
        <v>0</v>
      </c>
    </row>
    <row r="543" spans="1:8" x14ac:dyDescent="0.25">
      <c r="A543" s="12" t="s">
        <v>692</v>
      </c>
      <c r="B543" s="12">
        <v>9</v>
      </c>
      <c r="C543" s="12" t="s">
        <v>709</v>
      </c>
      <c r="D543" s="16" t="s">
        <v>550</v>
      </c>
      <c r="E543" s="12" t="s">
        <v>710</v>
      </c>
      <c r="F543" s="17">
        <v>0</v>
      </c>
      <c r="G543" s="18">
        <v>2</v>
      </c>
      <c r="H543" s="19">
        <f t="shared" si="18"/>
        <v>0</v>
      </c>
    </row>
    <row r="544" spans="1:8" x14ac:dyDescent="0.25">
      <c r="E544" s="14" t="s">
        <v>30</v>
      </c>
      <c r="F544" s="14"/>
      <c r="G544" s="14"/>
      <c r="H544" s="20">
        <f>SUM(H535:H543)</f>
        <v>0</v>
      </c>
    </row>
    <row r="546" spans="1:8" x14ac:dyDescent="0.25">
      <c r="C546" s="14" t="s">
        <v>8</v>
      </c>
      <c r="D546" s="15" t="s">
        <v>9</v>
      </c>
      <c r="E546" s="14" t="s">
        <v>10</v>
      </c>
    </row>
    <row r="547" spans="1:8" x14ac:dyDescent="0.25">
      <c r="C547" s="14" t="s">
        <v>11</v>
      </c>
      <c r="D547" s="15" t="s">
        <v>94</v>
      </c>
      <c r="E547" s="14" t="s">
        <v>522</v>
      </c>
    </row>
    <row r="548" spans="1:8" x14ac:dyDescent="0.25">
      <c r="C548" s="14" t="s">
        <v>13</v>
      </c>
      <c r="D548" s="15" t="s">
        <v>31</v>
      </c>
      <c r="E548" s="14" t="s">
        <v>634</v>
      </c>
    </row>
    <row r="549" spans="1:8" x14ac:dyDescent="0.25">
      <c r="C549" s="14" t="s">
        <v>524</v>
      </c>
      <c r="D549" s="15" t="s">
        <v>65</v>
      </c>
      <c r="E549" s="14" t="s">
        <v>711</v>
      </c>
    </row>
    <row r="551" spans="1:8" ht="409.6" x14ac:dyDescent="0.25">
      <c r="A551" s="12" t="s">
        <v>712</v>
      </c>
      <c r="B551" s="12">
        <v>1</v>
      </c>
      <c r="C551" s="12" t="s">
        <v>713</v>
      </c>
      <c r="D551" s="16" t="s">
        <v>613</v>
      </c>
      <c r="E551" s="21" t="s">
        <v>714</v>
      </c>
      <c r="F551" s="17">
        <v>0</v>
      </c>
      <c r="G551" s="18">
        <v>1</v>
      </c>
      <c r="H551" s="19">
        <f>ROUND(ROUND(F551,2)*ROUND(G551,3),2)</f>
        <v>0</v>
      </c>
    </row>
    <row r="552" spans="1:8" x14ac:dyDescent="0.25">
      <c r="A552" s="12" t="s">
        <v>712</v>
      </c>
      <c r="B552" s="12">
        <v>2</v>
      </c>
      <c r="C552" s="12" t="s">
        <v>715</v>
      </c>
      <c r="D552" s="16" t="s">
        <v>550</v>
      </c>
      <c r="E552" s="12" t="s">
        <v>716</v>
      </c>
      <c r="F552" s="17">
        <v>0</v>
      </c>
      <c r="G552" s="18">
        <v>1</v>
      </c>
      <c r="H552" s="19">
        <f>ROUND(ROUND(F552,2)*ROUND(G552,3),2)</f>
        <v>0</v>
      </c>
    </row>
    <row r="553" spans="1:8" x14ac:dyDescent="0.25">
      <c r="E553" s="14" t="s">
        <v>30</v>
      </c>
      <c r="F553" s="14"/>
      <c r="G553" s="14"/>
      <c r="H553" s="20">
        <f>SUM(H551:H552)</f>
        <v>0</v>
      </c>
    </row>
    <row r="555" spans="1:8" x14ac:dyDescent="0.25">
      <c r="C555" s="14" t="s">
        <v>8</v>
      </c>
      <c r="D555" s="15" t="s">
        <v>9</v>
      </c>
      <c r="E555" s="14" t="s">
        <v>10</v>
      </c>
    </row>
    <row r="556" spans="1:8" x14ac:dyDescent="0.25">
      <c r="C556" s="14" t="s">
        <v>11</v>
      </c>
      <c r="D556" s="15" t="s">
        <v>94</v>
      </c>
      <c r="E556" s="14" t="s">
        <v>522</v>
      </c>
    </row>
    <row r="557" spans="1:8" x14ac:dyDescent="0.25">
      <c r="C557" s="14" t="s">
        <v>13</v>
      </c>
      <c r="D557" s="15" t="s">
        <v>31</v>
      </c>
      <c r="E557" s="14" t="s">
        <v>634</v>
      </c>
    </row>
    <row r="558" spans="1:8" x14ac:dyDescent="0.25">
      <c r="C558" s="14" t="s">
        <v>524</v>
      </c>
      <c r="D558" s="15" t="s">
        <v>74</v>
      </c>
      <c r="E558" s="14" t="s">
        <v>717</v>
      </c>
    </row>
    <row r="560" spans="1:8" x14ac:dyDescent="0.25">
      <c r="A560" s="12" t="s">
        <v>718</v>
      </c>
      <c r="B560" s="12">
        <v>1</v>
      </c>
      <c r="C560" s="12" t="s">
        <v>719</v>
      </c>
      <c r="D560" s="16" t="s">
        <v>108</v>
      </c>
      <c r="E560" s="12" t="s">
        <v>720</v>
      </c>
      <c r="F560" s="17">
        <v>0</v>
      </c>
      <c r="G560" s="18">
        <v>3</v>
      </c>
      <c r="H560" s="19">
        <f>ROUND(ROUND(F560,2)*ROUND(G560,3),2)</f>
        <v>0</v>
      </c>
    </row>
    <row r="561" spans="1:8" x14ac:dyDescent="0.25">
      <c r="A561" s="12" t="s">
        <v>718</v>
      </c>
      <c r="B561" s="12">
        <v>2</v>
      </c>
      <c r="C561" s="12" t="s">
        <v>721</v>
      </c>
      <c r="D561" s="16" t="s">
        <v>108</v>
      </c>
      <c r="E561" s="12" t="s">
        <v>722</v>
      </c>
      <c r="F561" s="17">
        <v>0</v>
      </c>
      <c r="G561" s="18">
        <v>3</v>
      </c>
      <c r="H561" s="19">
        <f>ROUND(ROUND(F561,2)*ROUND(G561,3),2)</f>
        <v>0</v>
      </c>
    </row>
    <row r="562" spans="1:8" x14ac:dyDescent="0.25">
      <c r="A562" s="12" t="s">
        <v>718</v>
      </c>
      <c r="B562" s="12">
        <v>3</v>
      </c>
      <c r="C562" s="12" t="s">
        <v>723</v>
      </c>
      <c r="D562" s="16" t="s">
        <v>150</v>
      </c>
      <c r="E562" s="12" t="s">
        <v>724</v>
      </c>
      <c r="F562" s="17">
        <v>0</v>
      </c>
      <c r="G562" s="18">
        <v>60</v>
      </c>
      <c r="H562" s="19">
        <f>ROUND(ROUND(F562,2)*ROUND(G562,3),2)</f>
        <v>0</v>
      </c>
    </row>
    <row r="563" spans="1:8" x14ac:dyDescent="0.25">
      <c r="E563" s="14" t="s">
        <v>30</v>
      </c>
      <c r="F563" s="14"/>
      <c r="G563" s="14"/>
      <c r="H563" s="20">
        <f>SUM(H560:H562)</f>
        <v>0</v>
      </c>
    </row>
    <row r="565" spans="1:8" x14ac:dyDescent="0.25">
      <c r="C565" s="14" t="s">
        <v>8</v>
      </c>
      <c r="D565" s="15" t="s">
        <v>9</v>
      </c>
      <c r="E565" s="14" t="s">
        <v>10</v>
      </c>
    </row>
    <row r="566" spans="1:8" x14ac:dyDescent="0.25">
      <c r="C566" s="14" t="s">
        <v>11</v>
      </c>
      <c r="D566" s="15" t="s">
        <v>94</v>
      </c>
      <c r="E566" s="14" t="s">
        <v>522</v>
      </c>
    </row>
    <row r="567" spans="1:8" x14ac:dyDescent="0.25">
      <c r="C567" s="14" t="s">
        <v>13</v>
      </c>
      <c r="D567" s="15" t="s">
        <v>31</v>
      </c>
      <c r="E567" s="14" t="s">
        <v>634</v>
      </c>
    </row>
    <row r="568" spans="1:8" x14ac:dyDescent="0.25">
      <c r="C568" s="14" t="s">
        <v>524</v>
      </c>
      <c r="D568" s="15" t="s">
        <v>83</v>
      </c>
      <c r="E568" s="14" t="s">
        <v>725</v>
      </c>
    </row>
    <row r="570" spans="1:8" x14ac:dyDescent="0.25">
      <c r="A570" s="12" t="s">
        <v>726</v>
      </c>
      <c r="B570" s="12">
        <v>1</v>
      </c>
      <c r="C570" s="12" t="s">
        <v>727</v>
      </c>
      <c r="D570" s="16" t="s">
        <v>550</v>
      </c>
      <c r="E570" s="12" t="s">
        <v>728</v>
      </c>
      <c r="F570" s="17">
        <v>0</v>
      </c>
      <c r="G570" s="18">
        <v>1</v>
      </c>
      <c r="H570" s="19">
        <f>ROUND(ROUND(F570,2)*ROUND(G570,3),2)</f>
        <v>0</v>
      </c>
    </row>
    <row r="571" spans="1:8" x14ac:dyDescent="0.25">
      <c r="E571" s="14" t="s">
        <v>30</v>
      </c>
      <c r="F571" s="14"/>
      <c r="G571" s="14"/>
      <c r="H571" s="20">
        <f>SUM(H570:H570)</f>
        <v>0</v>
      </c>
    </row>
    <row r="573" spans="1:8" x14ac:dyDescent="0.25">
      <c r="C573" s="14" t="s">
        <v>8</v>
      </c>
      <c r="D573" s="15" t="s">
        <v>9</v>
      </c>
      <c r="E573" s="14" t="s">
        <v>10</v>
      </c>
    </row>
    <row r="574" spans="1:8" x14ac:dyDescent="0.25">
      <c r="C574" s="14" t="s">
        <v>11</v>
      </c>
      <c r="D574" s="15" t="s">
        <v>94</v>
      </c>
      <c r="E574" s="14" t="s">
        <v>522</v>
      </c>
    </row>
    <row r="575" spans="1:8" x14ac:dyDescent="0.25">
      <c r="C575" s="14" t="s">
        <v>13</v>
      </c>
      <c r="D575" s="15" t="s">
        <v>31</v>
      </c>
      <c r="E575" s="14" t="s">
        <v>634</v>
      </c>
    </row>
    <row r="576" spans="1:8" x14ac:dyDescent="0.25">
      <c r="C576" s="14" t="s">
        <v>524</v>
      </c>
      <c r="D576" s="15" t="s">
        <v>94</v>
      </c>
      <c r="E576" s="14" t="s">
        <v>729</v>
      </c>
    </row>
    <row r="578" spans="1:8" x14ac:dyDescent="0.25">
      <c r="A578" s="12" t="s">
        <v>730</v>
      </c>
      <c r="B578" s="12">
        <v>1</v>
      </c>
      <c r="C578" s="12" t="s">
        <v>731</v>
      </c>
      <c r="D578" s="16" t="s">
        <v>550</v>
      </c>
      <c r="E578" s="12" t="s">
        <v>732</v>
      </c>
      <c r="F578" s="17">
        <v>0</v>
      </c>
      <c r="G578" s="18">
        <v>1</v>
      </c>
      <c r="H578" s="19">
        <f>ROUND(ROUND(F578,2)*ROUND(G578,3),2)</f>
        <v>0</v>
      </c>
    </row>
    <row r="579" spans="1:8" x14ac:dyDescent="0.25">
      <c r="A579" s="12" t="s">
        <v>730</v>
      </c>
      <c r="B579" s="12">
        <v>2</v>
      </c>
      <c r="C579" s="12" t="s">
        <v>733</v>
      </c>
      <c r="D579" s="16" t="s">
        <v>550</v>
      </c>
      <c r="E579" s="12" t="s">
        <v>734</v>
      </c>
      <c r="F579" s="17">
        <v>0</v>
      </c>
      <c r="G579" s="18">
        <v>1</v>
      </c>
      <c r="H579" s="19">
        <f>ROUND(ROUND(F579,2)*ROUND(G579,3),2)</f>
        <v>0</v>
      </c>
    </row>
    <row r="580" spans="1:8" x14ac:dyDescent="0.25">
      <c r="E580" s="14" t="s">
        <v>30</v>
      </c>
      <c r="F580" s="14"/>
      <c r="G580" s="14"/>
      <c r="H580" s="20">
        <f>SUM(H578:H579)</f>
        <v>0</v>
      </c>
    </row>
    <row r="582" spans="1:8" x14ac:dyDescent="0.25">
      <c r="C582" s="14" t="s">
        <v>8</v>
      </c>
      <c r="D582" s="15" t="s">
        <v>9</v>
      </c>
      <c r="E582" s="14" t="s">
        <v>10</v>
      </c>
    </row>
    <row r="583" spans="1:8" x14ac:dyDescent="0.25">
      <c r="C583" s="14" t="s">
        <v>11</v>
      </c>
      <c r="D583" s="15" t="s">
        <v>94</v>
      </c>
      <c r="E583" s="14" t="s">
        <v>522</v>
      </c>
    </row>
    <row r="584" spans="1:8" x14ac:dyDescent="0.25">
      <c r="C584" s="14" t="s">
        <v>13</v>
      </c>
      <c r="D584" s="15" t="s">
        <v>38</v>
      </c>
      <c r="E584" s="14" t="s">
        <v>735</v>
      </c>
    </row>
    <row r="585" spans="1:8" x14ac:dyDescent="0.25">
      <c r="C585" s="14" t="s">
        <v>524</v>
      </c>
      <c r="D585" s="15" t="s">
        <v>9</v>
      </c>
      <c r="E585" s="14" t="s">
        <v>736</v>
      </c>
    </row>
    <row r="586" spans="1:8" x14ac:dyDescent="0.25">
      <c r="C586" s="14" t="s">
        <v>648</v>
      </c>
      <c r="D586" s="15" t="s">
        <v>9</v>
      </c>
      <c r="E586" s="14" t="s">
        <v>737</v>
      </c>
    </row>
    <row r="588" spans="1:8" x14ac:dyDescent="0.25">
      <c r="A588" s="12" t="s">
        <v>738</v>
      </c>
      <c r="B588" s="12">
        <v>1</v>
      </c>
      <c r="C588" s="12" t="s">
        <v>739</v>
      </c>
      <c r="D588" s="16" t="s">
        <v>108</v>
      </c>
      <c r="E588" s="12" t="s">
        <v>740</v>
      </c>
      <c r="F588" s="17">
        <v>0</v>
      </c>
      <c r="G588" s="18">
        <v>2</v>
      </c>
      <c r="H588" s="19">
        <f>ROUND(ROUND(F588,2)*ROUND(G588,3),2)</f>
        <v>0</v>
      </c>
    </row>
    <row r="589" spans="1:8" x14ac:dyDescent="0.25">
      <c r="E589" s="14" t="s">
        <v>30</v>
      </c>
      <c r="F589" s="14"/>
      <c r="G589" s="14"/>
      <c r="H589" s="20">
        <f>SUM(H588:H588)</f>
        <v>0</v>
      </c>
    </row>
    <row r="591" spans="1:8" x14ac:dyDescent="0.25">
      <c r="C591" s="14" t="s">
        <v>8</v>
      </c>
      <c r="D591" s="15" t="s">
        <v>9</v>
      </c>
      <c r="E591" s="14" t="s">
        <v>10</v>
      </c>
    </row>
    <row r="592" spans="1:8" x14ac:dyDescent="0.25">
      <c r="C592" s="14" t="s">
        <v>11</v>
      </c>
      <c r="D592" s="15" t="s">
        <v>94</v>
      </c>
      <c r="E592" s="14" t="s">
        <v>522</v>
      </c>
    </row>
    <row r="593" spans="1:8" x14ac:dyDescent="0.25">
      <c r="C593" s="14" t="s">
        <v>13</v>
      </c>
      <c r="D593" s="15" t="s">
        <v>38</v>
      </c>
      <c r="E593" s="14" t="s">
        <v>735</v>
      </c>
    </row>
    <row r="594" spans="1:8" x14ac:dyDescent="0.25">
      <c r="C594" s="14" t="s">
        <v>524</v>
      </c>
      <c r="D594" s="15" t="s">
        <v>9</v>
      </c>
      <c r="E594" s="14" t="s">
        <v>736</v>
      </c>
    </row>
    <row r="595" spans="1:8" x14ac:dyDescent="0.25">
      <c r="C595" s="14" t="s">
        <v>648</v>
      </c>
      <c r="D595" s="15" t="s">
        <v>31</v>
      </c>
      <c r="E595" s="14" t="s">
        <v>741</v>
      </c>
    </row>
    <row r="597" spans="1:8" x14ac:dyDescent="0.25">
      <c r="A597" s="12" t="s">
        <v>742</v>
      </c>
      <c r="B597" s="12">
        <v>1</v>
      </c>
      <c r="C597" s="12" t="s">
        <v>743</v>
      </c>
      <c r="D597" s="16" t="s">
        <v>108</v>
      </c>
      <c r="E597" s="12" t="s">
        <v>744</v>
      </c>
      <c r="F597" s="17">
        <v>0</v>
      </c>
      <c r="G597" s="18">
        <v>6</v>
      </c>
      <c r="H597" s="19">
        <f>ROUND(ROUND(F597,2)*ROUND(G597,3),2)</f>
        <v>0</v>
      </c>
    </row>
    <row r="598" spans="1:8" x14ac:dyDescent="0.25">
      <c r="A598" s="12" t="s">
        <v>742</v>
      </c>
      <c r="B598" s="12">
        <v>2</v>
      </c>
      <c r="C598" s="12" t="s">
        <v>745</v>
      </c>
      <c r="D598" s="16" t="s">
        <v>108</v>
      </c>
      <c r="E598" s="12" t="s">
        <v>746</v>
      </c>
      <c r="F598" s="17">
        <v>0</v>
      </c>
      <c r="G598" s="18">
        <v>6</v>
      </c>
      <c r="H598" s="19">
        <f>ROUND(ROUND(F598,2)*ROUND(G598,3),2)</f>
        <v>0</v>
      </c>
    </row>
    <row r="599" spans="1:8" x14ac:dyDescent="0.25">
      <c r="E599" s="14" t="s">
        <v>30</v>
      </c>
      <c r="F599" s="14"/>
      <c r="G599" s="14"/>
      <c r="H599" s="20">
        <f>SUM(H597:H598)</f>
        <v>0</v>
      </c>
    </row>
    <row r="601" spans="1:8" x14ac:dyDescent="0.25">
      <c r="C601" s="14" t="s">
        <v>8</v>
      </c>
      <c r="D601" s="15" t="s">
        <v>9</v>
      </c>
      <c r="E601" s="14" t="s">
        <v>10</v>
      </c>
    </row>
    <row r="602" spans="1:8" x14ac:dyDescent="0.25">
      <c r="C602" s="14" t="s">
        <v>11</v>
      </c>
      <c r="D602" s="15" t="s">
        <v>94</v>
      </c>
      <c r="E602" s="14" t="s">
        <v>522</v>
      </c>
    </row>
    <row r="603" spans="1:8" x14ac:dyDescent="0.25">
      <c r="C603" s="14" t="s">
        <v>13</v>
      </c>
      <c r="D603" s="15" t="s">
        <v>38</v>
      </c>
      <c r="E603" s="14" t="s">
        <v>735</v>
      </c>
    </row>
    <row r="604" spans="1:8" x14ac:dyDescent="0.25">
      <c r="C604" s="14" t="s">
        <v>524</v>
      </c>
      <c r="D604" s="15" t="s">
        <v>9</v>
      </c>
      <c r="E604" s="14" t="s">
        <v>736</v>
      </c>
    </row>
    <row r="605" spans="1:8" x14ac:dyDescent="0.25">
      <c r="C605" s="14" t="s">
        <v>648</v>
      </c>
      <c r="D605" s="15" t="s">
        <v>38</v>
      </c>
      <c r="E605" s="14" t="s">
        <v>747</v>
      </c>
    </row>
    <row r="607" spans="1:8" x14ac:dyDescent="0.25">
      <c r="A607" s="12" t="s">
        <v>748</v>
      </c>
      <c r="B607" s="12">
        <v>1</v>
      </c>
      <c r="C607" s="12" t="s">
        <v>749</v>
      </c>
      <c r="D607" s="16" t="s">
        <v>108</v>
      </c>
      <c r="E607" s="12" t="s">
        <v>750</v>
      </c>
      <c r="F607" s="17">
        <v>0</v>
      </c>
      <c r="G607" s="18">
        <v>2</v>
      </c>
      <c r="H607" s="19">
        <f>ROUND(ROUND(F607,2)*ROUND(G607,3),2)</f>
        <v>0</v>
      </c>
    </row>
    <row r="608" spans="1:8" x14ac:dyDescent="0.25">
      <c r="A608" s="12" t="s">
        <v>748</v>
      </c>
      <c r="B608" s="12">
        <v>2</v>
      </c>
      <c r="C608" s="12" t="s">
        <v>751</v>
      </c>
      <c r="D608" s="16" t="s">
        <v>108</v>
      </c>
      <c r="E608" s="12" t="s">
        <v>752</v>
      </c>
      <c r="F608" s="17">
        <v>0</v>
      </c>
      <c r="G608" s="18">
        <v>2</v>
      </c>
      <c r="H608" s="19">
        <f>ROUND(ROUND(F608,2)*ROUND(G608,3),2)</f>
        <v>0</v>
      </c>
    </row>
    <row r="609" spans="1:8" x14ac:dyDescent="0.25">
      <c r="E609" s="14" t="s">
        <v>30</v>
      </c>
      <c r="F609" s="14"/>
      <c r="G609" s="14"/>
      <c r="H609" s="20">
        <f>SUM(H607:H608)</f>
        <v>0</v>
      </c>
    </row>
    <row r="611" spans="1:8" x14ac:dyDescent="0.25">
      <c r="C611" s="14" t="s">
        <v>8</v>
      </c>
      <c r="D611" s="15" t="s">
        <v>9</v>
      </c>
      <c r="E611" s="14" t="s">
        <v>10</v>
      </c>
    </row>
    <row r="612" spans="1:8" x14ac:dyDescent="0.25">
      <c r="C612" s="14" t="s">
        <v>11</v>
      </c>
      <c r="D612" s="15" t="s">
        <v>94</v>
      </c>
      <c r="E612" s="14" t="s">
        <v>522</v>
      </c>
    </row>
    <row r="613" spans="1:8" x14ac:dyDescent="0.25">
      <c r="C613" s="14" t="s">
        <v>13</v>
      </c>
      <c r="D613" s="15" t="s">
        <v>38</v>
      </c>
      <c r="E613" s="14" t="s">
        <v>735</v>
      </c>
    </row>
    <row r="614" spans="1:8" x14ac:dyDescent="0.25">
      <c r="C614" s="14" t="s">
        <v>524</v>
      </c>
      <c r="D614" s="15" t="s">
        <v>31</v>
      </c>
      <c r="E614" s="14" t="s">
        <v>753</v>
      </c>
    </row>
    <row r="616" spans="1:8" x14ac:dyDescent="0.25">
      <c r="A616" s="12" t="s">
        <v>754</v>
      </c>
      <c r="B616" s="12">
        <v>1</v>
      </c>
      <c r="C616" s="12" t="s">
        <v>755</v>
      </c>
      <c r="D616" s="16" t="s">
        <v>550</v>
      </c>
      <c r="E616" s="12" t="s">
        <v>756</v>
      </c>
      <c r="F616" s="17">
        <v>0</v>
      </c>
      <c r="G616" s="18">
        <v>8</v>
      </c>
      <c r="H616" s="19">
        <f t="shared" ref="H616:H653" si="19">ROUND(ROUND(F616,2)*ROUND(G616,3),2)</f>
        <v>0</v>
      </c>
    </row>
    <row r="617" spans="1:8" x14ac:dyDescent="0.25">
      <c r="A617" s="12" t="s">
        <v>754</v>
      </c>
      <c r="B617" s="12">
        <v>2</v>
      </c>
      <c r="C617" s="12" t="s">
        <v>757</v>
      </c>
      <c r="D617" s="16" t="s">
        <v>613</v>
      </c>
      <c r="E617" s="12" t="s">
        <v>758</v>
      </c>
      <c r="F617" s="17">
        <v>0</v>
      </c>
      <c r="G617" s="18">
        <v>8</v>
      </c>
      <c r="H617" s="19">
        <f t="shared" si="19"/>
        <v>0</v>
      </c>
    </row>
    <row r="618" spans="1:8" x14ac:dyDescent="0.25">
      <c r="A618" s="12" t="s">
        <v>754</v>
      </c>
      <c r="B618" s="12">
        <v>3</v>
      </c>
      <c r="C618" s="12" t="s">
        <v>759</v>
      </c>
      <c r="D618" s="16" t="s">
        <v>574</v>
      </c>
      <c r="E618" s="12" t="s">
        <v>760</v>
      </c>
      <c r="F618" s="17">
        <v>0</v>
      </c>
      <c r="G618" s="18">
        <v>2</v>
      </c>
      <c r="H618" s="19">
        <f t="shared" si="19"/>
        <v>0</v>
      </c>
    </row>
    <row r="619" spans="1:8" x14ac:dyDescent="0.25">
      <c r="A619" s="12" t="s">
        <v>754</v>
      </c>
      <c r="B619" s="12">
        <v>4</v>
      </c>
      <c r="C619" s="12" t="s">
        <v>761</v>
      </c>
      <c r="D619" s="16" t="s">
        <v>550</v>
      </c>
      <c r="E619" s="12" t="s">
        <v>762</v>
      </c>
      <c r="F619" s="17">
        <v>0</v>
      </c>
      <c r="G619" s="18">
        <v>2</v>
      </c>
      <c r="H619" s="19">
        <f t="shared" si="19"/>
        <v>0</v>
      </c>
    </row>
    <row r="620" spans="1:8" x14ac:dyDescent="0.25">
      <c r="A620" s="12" t="s">
        <v>754</v>
      </c>
      <c r="B620" s="12">
        <v>5</v>
      </c>
      <c r="C620" s="12" t="s">
        <v>763</v>
      </c>
      <c r="D620" s="16" t="s">
        <v>613</v>
      </c>
      <c r="E620" s="12" t="s">
        <v>764</v>
      </c>
      <c r="F620" s="17">
        <v>0</v>
      </c>
      <c r="G620" s="18">
        <v>4</v>
      </c>
      <c r="H620" s="19">
        <f t="shared" si="19"/>
        <v>0</v>
      </c>
    </row>
    <row r="621" spans="1:8" x14ac:dyDescent="0.25">
      <c r="A621" s="12" t="s">
        <v>754</v>
      </c>
      <c r="B621" s="12">
        <v>6</v>
      </c>
      <c r="C621" s="12" t="s">
        <v>765</v>
      </c>
      <c r="D621" s="16" t="s">
        <v>613</v>
      </c>
      <c r="E621" s="12" t="s">
        <v>766</v>
      </c>
      <c r="F621" s="17">
        <v>0</v>
      </c>
      <c r="G621" s="18">
        <v>4</v>
      </c>
      <c r="H621" s="19">
        <f t="shared" si="19"/>
        <v>0</v>
      </c>
    </row>
    <row r="622" spans="1:8" x14ac:dyDescent="0.25">
      <c r="A622" s="12" t="s">
        <v>754</v>
      </c>
      <c r="B622" s="12">
        <v>7</v>
      </c>
      <c r="C622" s="12" t="s">
        <v>767</v>
      </c>
      <c r="D622" s="16" t="s">
        <v>150</v>
      </c>
      <c r="E622" s="12" t="s">
        <v>768</v>
      </c>
      <c r="F622" s="17">
        <v>0</v>
      </c>
      <c r="G622" s="18">
        <v>420</v>
      </c>
      <c r="H622" s="19">
        <f t="shared" si="19"/>
        <v>0</v>
      </c>
    </row>
    <row r="623" spans="1:8" x14ac:dyDescent="0.25">
      <c r="A623" s="12" t="s">
        <v>754</v>
      </c>
      <c r="B623" s="12">
        <v>8</v>
      </c>
      <c r="C623" s="12" t="s">
        <v>769</v>
      </c>
      <c r="D623" s="16" t="s">
        <v>150</v>
      </c>
      <c r="E623" s="12" t="s">
        <v>770</v>
      </c>
      <c r="F623" s="17">
        <v>0</v>
      </c>
      <c r="G623" s="18">
        <v>380</v>
      </c>
      <c r="H623" s="19">
        <f t="shared" si="19"/>
        <v>0</v>
      </c>
    </row>
    <row r="624" spans="1:8" x14ac:dyDescent="0.25">
      <c r="A624" s="12" t="s">
        <v>754</v>
      </c>
      <c r="B624" s="12">
        <v>9</v>
      </c>
      <c r="C624" s="12" t="s">
        <v>771</v>
      </c>
      <c r="D624" s="16" t="s">
        <v>150</v>
      </c>
      <c r="E624" s="12" t="s">
        <v>772</v>
      </c>
      <c r="F624" s="17">
        <v>0</v>
      </c>
      <c r="G624" s="18">
        <v>260</v>
      </c>
      <c r="H624" s="19">
        <f t="shared" si="19"/>
        <v>0</v>
      </c>
    </row>
    <row r="625" spans="1:8" x14ac:dyDescent="0.25">
      <c r="A625" s="12" t="s">
        <v>754</v>
      </c>
      <c r="B625" s="12">
        <v>10</v>
      </c>
      <c r="C625" s="12" t="s">
        <v>773</v>
      </c>
      <c r="D625" s="16" t="s">
        <v>150</v>
      </c>
      <c r="E625" s="12" t="s">
        <v>774</v>
      </c>
      <c r="F625" s="17">
        <v>0</v>
      </c>
      <c r="G625" s="18">
        <v>400</v>
      </c>
      <c r="H625" s="19">
        <f t="shared" si="19"/>
        <v>0</v>
      </c>
    </row>
    <row r="626" spans="1:8" x14ac:dyDescent="0.25">
      <c r="A626" s="12" t="s">
        <v>754</v>
      </c>
      <c r="B626" s="12">
        <v>11</v>
      </c>
      <c r="C626" s="12" t="s">
        <v>775</v>
      </c>
      <c r="D626" s="16" t="s">
        <v>150</v>
      </c>
      <c r="E626" s="12" t="s">
        <v>776</v>
      </c>
      <c r="F626" s="17">
        <v>0</v>
      </c>
      <c r="G626" s="18">
        <v>150</v>
      </c>
      <c r="H626" s="19">
        <f t="shared" si="19"/>
        <v>0</v>
      </c>
    </row>
    <row r="627" spans="1:8" x14ac:dyDescent="0.25">
      <c r="A627" s="12" t="s">
        <v>754</v>
      </c>
      <c r="B627" s="12">
        <v>12</v>
      </c>
      <c r="C627" s="12" t="s">
        <v>777</v>
      </c>
      <c r="D627" s="16" t="s">
        <v>150</v>
      </c>
      <c r="E627" s="12" t="s">
        <v>778</v>
      </c>
      <c r="F627" s="17">
        <v>0</v>
      </c>
      <c r="G627" s="18">
        <v>120</v>
      </c>
      <c r="H627" s="19">
        <f t="shared" si="19"/>
        <v>0</v>
      </c>
    </row>
    <row r="628" spans="1:8" x14ac:dyDescent="0.25">
      <c r="A628" s="12" t="s">
        <v>754</v>
      </c>
      <c r="B628" s="12">
        <v>13</v>
      </c>
      <c r="C628" s="12" t="s">
        <v>779</v>
      </c>
      <c r="D628" s="16" t="s">
        <v>150</v>
      </c>
      <c r="E628" s="12" t="s">
        <v>780</v>
      </c>
      <c r="F628" s="17">
        <v>0</v>
      </c>
      <c r="G628" s="18">
        <v>60</v>
      </c>
      <c r="H628" s="19">
        <f t="shared" si="19"/>
        <v>0</v>
      </c>
    </row>
    <row r="629" spans="1:8" x14ac:dyDescent="0.25">
      <c r="A629" s="12" t="s">
        <v>754</v>
      </c>
      <c r="B629" s="12">
        <v>14</v>
      </c>
      <c r="C629" s="12" t="s">
        <v>781</v>
      </c>
      <c r="D629" s="16" t="s">
        <v>150</v>
      </c>
      <c r="E629" s="12" t="s">
        <v>782</v>
      </c>
      <c r="F629" s="17">
        <v>0</v>
      </c>
      <c r="G629" s="18">
        <v>290</v>
      </c>
      <c r="H629" s="19">
        <f t="shared" si="19"/>
        <v>0</v>
      </c>
    </row>
    <row r="630" spans="1:8" x14ac:dyDescent="0.25">
      <c r="A630" s="12" t="s">
        <v>754</v>
      </c>
      <c r="B630" s="12">
        <v>15</v>
      </c>
      <c r="C630" s="12" t="s">
        <v>783</v>
      </c>
      <c r="D630" s="16" t="s">
        <v>150</v>
      </c>
      <c r="E630" s="12" t="s">
        <v>784</v>
      </c>
      <c r="F630" s="17">
        <v>0</v>
      </c>
      <c r="G630" s="18">
        <v>180</v>
      </c>
      <c r="H630" s="19">
        <f t="shared" si="19"/>
        <v>0</v>
      </c>
    </row>
    <row r="631" spans="1:8" x14ac:dyDescent="0.25">
      <c r="A631" s="12" t="s">
        <v>754</v>
      </c>
      <c r="B631" s="12">
        <v>16</v>
      </c>
      <c r="C631" s="12" t="s">
        <v>785</v>
      </c>
      <c r="D631" s="16" t="s">
        <v>150</v>
      </c>
      <c r="E631" s="12" t="s">
        <v>786</v>
      </c>
      <c r="F631" s="17">
        <v>0</v>
      </c>
      <c r="G631" s="18">
        <v>420</v>
      </c>
      <c r="H631" s="19">
        <f t="shared" si="19"/>
        <v>0</v>
      </c>
    </row>
    <row r="632" spans="1:8" x14ac:dyDescent="0.25">
      <c r="A632" s="12" t="s">
        <v>754</v>
      </c>
      <c r="B632" s="12">
        <v>17</v>
      </c>
      <c r="C632" s="12" t="s">
        <v>787</v>
      </c>
      <c r="D632" s="16" t="s">
        <v>150</v>
      </c>
      <c r="E632" s="12" t="s">
        <v>788</v>
      </c>
      <c r="F632" s="17">
        <v>0</v>
      </c>
      <c r="G632" s="18">
        <v>380</v>
      </c>
      <c r="H632" s="19">
        <f t="shared" si="19"/>
        <v>0</v>
      </c>
    </row>
    <row r="633" spans="1:8" x14ac:dyDescent="0.25">
      <c r="A633" s="12" t="s">
        <v>754</v>
      </c>
      <c r="B633" s="12">
        <v>18</v>
      </c>
      <c r="C633" s="12" t="s">
        <v>789</v>
      </c>
      <c r="D633" s="16" t="s">
        <v>150</v>
      </c>
      <c r="E633" s="12" t="s">
        <v>790</v>
      </c>
      <c r="F633" s="17">
        <v>0</v>
      </c>
      <c r="G633" s="18">
        <v>260</v>
      </c>
      <c r="H633" s="19">
        <f t="shared" si="19"/>
        <v>0</v>
      </c>
    </row>
    <row r="634" spans="1:8" x14ac:dyDescent="0.25">
      <c r="A634" s="12" t="s">
        <v>754</v>
      </c>
      <c r="B634" s="12">
        <v>19</v>
      </c>
      <c r="C634" s="12" t="s">
        <v>791</v>
      </c>
      <c r="D634" s="16" t="s">
        <v>150</v>
      </c>
      <c r="E634" s="12" t="s">
        <v>792</v>
      </c>
      <c r="F634" s="17">
        <v>0</v>
      </c>
      <c r="G634" s="18">
        <v>400</v>
      </c>
      <c r="H634" s="19">
        <f t="shared" si="19"/>
        <v>0</v>
      </c>
    </row>
    <row r="635" spans="1:8" x14ac:dyDescent="0.25">
      <c r="A635" s="12" t="s">
        <v>754</v>
      </c>
      <c r="B635" s="12">
        <v>20</v>
      </c>
      <c r="C635" s="12" t="s">
        <v>793</v>
      </c>
      <c r="D635" s="16" t="s">
        <v>150</v>
      </c>
      <c r="E635" s="12" t="s">
        <v>794</v>
      </c>
      <c r="F635" s="17">
        <v>0</v>
      </c>
      <c r="G635" s="18">
        <v>150</v>
      </c>
      <c r="H635" s="19">
        <f t="shared" si="19"/>
        <v>0</v>
      </c>
    </row>
    <row r="636" spans="1:8" x14ac:dyDescent="0.25">
      <c r="A636" s="12" t="s">
        <v>754</v>
      </c>
      <c r="B636" s="12">
        <v>21</v>
      </c>
      <c r="C636" s="12" t="s">
        <v>795</v>
      </c>
      <c r="D636" s="16" t="s">
        <v>150</v>
      </c>
      <c r="E636" s="12" t="s">
        <v>796</v>
      </c>
      <c r="F636" s="17">
        <v>0</v>
      </c>
      <c r="G636" s="18">
        <v>120</v>
      </c>
      <c r="H636" s="19">
        <f t="shared" si="19"/>
        <v>0</v>
      </c>
    </row>
    <row r="637" spans="1:8" x14ac:dyDescent="0.25">
      <c r="A637" s="12" t="s">
        <v>754</v>
      </c>
      <c r="B637" s="12">
        <v>22</v>
      </c>
      <c r="C637" s="12" t="s">
        <v>797</v>
      </c>
      <c r="D637" s="16" t="s">
        <v>150</v>
      </c>
      <c r="E637" s="12" t="s">
        <v>798</v>
      </c>
      <c r="F637" s="17">
        <v>0</v>
      </c>
      <c r="G637" s="18">
        <v>60</v>
      </c>
      <c r="H637" s="19">
        <f t="shared" si="19"/>
        <v>0</v>
      </c>
    </row>
    <row r="638" spans="1:8" x14ac:dyDescent="0.25">
      <c r="A638" s="12" t="s">
        <v>754</v>
      </c>
      <c r="B638" s="12">
        <v>23</v>
      </c>
      <c r="C638" s="12" t="s">
        <v>799</v>
      </c>
      <c r="D638" s="16" t="s">
        <v>150</v>
      </c>
      <c r="E638" s="12" t="s">
        <v>800</v>
      </c>
      <c r="F638" s="17">
        <v>0</v>
      </c>
      <c r="G638" s="18">
        <v>290</v>
      </c>
      <c r="H638" s="19">
        <f t="shared" si="19"/>
        <v>0</v>
      </c>
    </row>
    <row r="639" spans="1:8" x14ac:dyDescent="0.25">
      <c r="A639" s="12" t="s">
        <v>754</v>
      </c>
      <c r="B639" s="12">
        <v>24</v>
      </c>
      <c r="C639" s="12" t="s">
        <v>801</v>
      </c>
      <c r="D639" s="16" t="s">
        <v>150</v>
      </c>
      <c r="E639" s="12" t="s">
        <v>802</v>
      </c>
      <c r="F639" s="17">
        <v>0</v>
      </c>
      <c r="G639" s="18">
        <v>180</v>
      </c>
      <c r="H639" s="19">
        <f t="shared" si="19"/>
        <v>0</v>
      </c>
    </row>
    <row r="640" spans="1:8" x14ac:dyDescent="0.25">
      <c r="A640" s="12" t="s">
        <v>754</v>
      </c>
      <c r="B640" s="12">
        <v>25</v>
      </c>
      <c r="C640" s="12" t="s">
        <v>803</v>
      </c>
      <c r="D640" s="16" t="s">
        <v>108</v>
      </c>
      <c r="E640" s="12" t="s">
        <v>804</v>
      </c>
      <c r="F640" s="17">
        <v>0</v>
      </c>
      <c r="G640" s="18">
        <v>8</v>
      </c>
      <c r="H640" s="19">
        <f t="shared" si="19"/>
        <v>0</v>
      </c>
    </row>
    <row r="641" spans="1:8" x14ac:dyDescent="0.25">
      <c r="A641" s="12" t="s">
        <v>754</v>
      </c>
      <c r="B641" s="12">
        <v>26</v>
      </c>
      <c r="C641" s="12" t="s">
        <v>805</v>
      </c>
      <c r="D641" s="16" t="s">
        <v>108</v>
      </c>
      <c r="E641" s="12" t="s">
        <v>806</v>
      </c>
      <c r="F641" s="17">
        <v>0</v>
      </c>
      <c r="G641" s="18">
        <v>4</v>
      </c>
      <c r="H641" s="19">
        <f t="shared" si="19"/>
        <v>0</v>
      </c>
    </row>
    <row r="642" spans="1:8" x14ac:dyDescent="0.25">
      <c r="A642" s="12" t="s">
        <v>754</v>
      </c>
      <c r="B642" s="12">
        <v>27</v>
      </c>
      <c r="C642" s="12" t="s">
        <v>807</v>
      </c>
      <c r="D642" s="16" t="s">
        <v>108</v>
      </c>
      <c r="E642" s="12" t="s">
        <v>808</v>
      </c>
      <c r="F642" s="17">
        <v>0</v>
      </c>
      <c r="G642" s="18">
        <v>10</v>
      </c>
      <c r="H642" s="19">
        <f t="shared" si="19"/>
        <v>0</v>
      </c>
    </row>
    <row r="643" spans="1:8" x14ac:dyDescent="0.25">
      <c r="A643" s="12" t="s">
        <v>754</v>
      </c>
      <c r="B643" s="12">
        <v>28</v>
      </c>
      <c r="C643" s="12" t="s">
        <v>809</v>
      </c>
      <c r="D643" s="16" t="s">
        <v>108</v>
      </c>
      <c r="E643" s="12" t="s">
        <v>810</v>
      </c>
      <c r="F643" s="17">
        <v>0</v>
      </c>
      <c r="G643" s="18">
        <v>4</v>
      </c>
      <c r="H643" s="19">
        <f t="shared" si="19"/>
        <v>0</v>
      </c>
    </row>
    <row r="644" spans="1:8" x14ac:dyDescent="0.25">
      <c r="A644" s="12" t="s">
        <v>754</v>
      </c>
      <c r="B644" s="12">
        <v>29</v>
      </c>
      <c r="C644" s="12" t="s">
        <v>811</v>
      </c>
      <c r="D644" s="16" t="s">
        <v>108</v>
      </c>
      <c r="E644" s="12" t="s">
        <v>812</v>
      </c>
      <c r="F644" s="17">
        <v>0</v>
      </c>
      <c r="G644" s="18">
        <v>6</v>
      </c>
      <c r="H644" s="19">
        <f t="shared" si="19"/>
        <v>0</v>
      </c>
    </row>
    <row r="645" spans="1:8" x14ac:dyDescent="0.25">
      <c r="A645" s="12" t="s">
        <v>754</v>
      </c>
      <c r="B645" s="12">
        <v>30</v>
      </c>
      <c r="C645" s="12" t="s">
        <v>813</v>
      </c>
      <c r="D645" s="16" t="s">
        <v>108</v>
      </c>
      <c r="E645" s="12" t="s">
        <v>814</v>
      </c>
      <c r="F645" s="17">
        <v>0</v>
      </c>
      <c r="G645" s="18">
        <v>8</v>
      </c>
      <c r="H645" s="19">
        <f t="shared" si="19"/>
        <v>0</v>
      </c>
    </row>
    <row r="646" spans="1:8" x14ac:dyDescent="0.25">
      <c r="A646" s="12" t="s">
        <v>754</v>
      </c>
      <c r="B646" s="12">
        <v>31</v>
      </c>
      <c r="C646" s="12" t="s">
        <v>815</v>
      </c>
      <c r="D646" s="16" t="s">
        <v>108</v>
      </c>
      <c r="E646" s="12" t="s">
        <v>816</v>
      </c>
      <c r="F646" s="17">
        <v>0</v>
      </c>
      <c r="G646" s="18">
        <v>8</v>
      </c>
      <c r="H646" s="19">
        <f t="shared" si="19"/>
        <v>0</v>
      </c>
    </row>
    <row r="647" spans="1:8" x14ac:dyDescent="0.25">
      <c r="A647" s="12" t="s">
        <v>754</v>
      </c>
      <c r="B647" s="12">
        <v>32</v>
      </c>
      <c r="C647" s="12" t="s">
        <v>817</v>
      </c>
      <c r="D647" s="16" t="s">
        <v>108</v>
      </c>
      <c r="E647" s="12" t="s">
        <v>818</v>
      </c>
      <c r="F647" s="17">
        <v>0</v>
      </c>
      <c r="G647" s="18">
        <v>8</v>
      </c>
      <c r="H647" s="19">
        <f t="shared" si="19"/>
        <v>0</v>
      </c>
    </row>
    <row r="648" spans="1:8" x14ac:dyDescent="0.25">
      <c r="A648" s="12" t="s">
        <v>754</v>
      </c>
      <c r="B648" s="12">
        <v>33</v>
      </c>
      <c r="C648" s="12" t="s">
        <v>819</v>
      </c>
      <c r="D648" s="16" t="s">
        <v>108</v>
      </c>
      <c r="E648" s="12" t="s">
        <v>820</v>
      </c>
      <c r="F648" s="17">
        <v>0</v>
      </c>
      <c r="G648" s="18">
        <v>6</v>
      </c>
      <c r="H648" s="19">
        <f t="shared" si="19"/>
        <v>0</v>
      </c>
    </row>
    <row r="649" spans="1:8" x14ac:dyDescent="0.25">
      <c r="A649" s="12" t="s">
        <v>754</v>
      </c>
      <c r="B649" s="12">
        <v>34</v>
      </c>
      <c r="C649" s="12" t="s">
        <v>821</v>
      </c>
      <c r="D649" s="16" t="s">
        <v>108</v>
      </c>
      <c r="E649" s="12" t="s">
        <v>822</v>
      </c>
      <c r="F649" s="17">
        <v>0</v>
      </c>
      <c r="G649" s="18">
        <v>14</v>
      </c>
      <c r="H649" s="19">
        <f t="shared" si="19"/>
        <v>0</v>
      </c>
    </row>
    <row r="650" spans="1:8" x14ac:dyDescent="0.25">
      <c r="A650" s="12" t="s">
        <v>754</v>
      </c>
      <c r="B650" s="12">
        <v>35</v>
      </c>
      <c r="C650" s="12" t="s">
        <v>823</v>
      </c>
      <c r="D650" s="16" t="s">
        <v>108</v>
      </c>
      <c r="E650" s="12" t="s">
        <v>824</v>
      </c>
      <c r="F650" s="17">
        <v>0</v>
      </c>
      <c r="G650" s="18">
        <v>10</v>
      </c>
      <c r="H650" s="19">
        <f t="shared" si="19"/>
        <v>0</v>
      </c>
    </row>
    <row r="651" spans="1:8" x14ac:dyDescent="0.25">
      <c r="A651" s="12" t="s">
        <v>754</v>
      </c>
      <c r="B651" s="12">
        <v>36</v>
      </c>
      <c r="C651" s="12" t="s">
        <v>825</v>
      </c>
      <c r="D651" s="16" t="s">
        <v>108</v>
      </c>
      <c r="E651" s="12" t="s">
        <v>826</v>
      </c>
      <c r="F651" s="17">
        <v>0</v>
      </c>
      <c r="G651" s="18">
        <v>6</v>
      </c>
      <c r="H651" s="19">
        <f t="shared" si="19"/>
        <v>0</v>
      </c>
    </row>
    <row r="652" spans="1:8" x14ac:dyDescent="0.25">
      <c r="A652" s="12" t="s">
        <v>754</v>
      </c>
      <c r="B652" s="12">
        <v>37</v>
      </c>
      <c r="C652" s="12" t="s">
        <v>827</v>
      </c>
      <c r="D652" s="16" t="s">
        <v>108</v>
      </c>
      <c r="E652" s="12" t="s">
        <v>828</v>
      </c>
      <c r="F652" s="17">
        <v>0</v>
      </c>
      <c r="G652" s="18">
        <v>48</v>
      </c>
      <c r="H652" s="19">
        <f t="shared" si="19"/>
        <v>0</v>
      </c>
    </row>
    <row r="653" spans="1:8" x14ac:dyDescent="0.25">
      <c r="A653" s="12" t="s">
        <v>754</v>
      </c>
      <c r="B653" s="12">
        <v>38</v>
      </c>
      <c r="C653" s="12" t="s">
        <v>829</v>
      </c>
      <c r="D653" s="16" t="s">
        <v>108</v>
      </c>
      <c r="E653" s="12" t="s">
        <v>830</v>
      </c>
      <c r="F653" s="17">
        <v>0</v>
      </c>
      <c r="G653" s="18">
        <v>46</v>
      </c>
      <c r="H653" s="19">
        <f t="shared" si="19"/>
        <v>0</v>
      </c>
    </row>
    <row r="654" spans="1:8" x14ac:dyDescent="0.25">
      <c r="E654" s="14" t="s">
        <v>30</v>
      </c>
      <c r="F654" s="14"/>
      <c r="G654" s="14"/>
      <c r="H654" s="20">
        <f>SUM(H616:H653)</f>
        <v>0</v>
      </c>
    </row>
    <row r="656" spans="1:8" x14ac:dyDescent="0.25">
      <c r="C656" s="14" t="s">
        <v>8</v>
      </c>
      <c r="D656" s="15" t="s">
        <v>9</v>
      </c>
      <c r="E656" s="14" t="s">
        <v>10</v>
      </c>
    </row>
    <row r="657" spans="1:8" x14ac:dyDescent="0.25">
      <c r="C657" s="14" t="s">
        <v>11</v>
      </c>
      <c r="D657" s="15" t="s">
        <v>94</v>
      </c>
      <c r="E657" s="14" t="s">
        <v>522</v>
      </c>
    </row>
    <row r="658" spans="1:8" x14ac:dyDescent="0.25">
      <c r="C658" s="14" t="s">
        <v>13</v>
      </c>
      <c r="D658" s="15" t="s">
        <v>38</v>
      </c>
      <c r="E658" s="14" t="s">
        <v>735</v>
      </c>
    </row>
    <row r="659" spans="1:8" x14ac:dyDescent="0.25">
      <c r="C659" s="14" t="s">
        <v>524</v>
      </c>
      <c r="D659" s="15" t="s">
        <v>38</v>
      </c>
      <c r="E659" s="14" t="s">
        <v>831</v>
      </c>
    </row>
    <row r="660" spans="1:8" x14ac:dyDescent="0.25">
      <c r="C660" s="14" t="s">
        <v>648</v>
      </c>
      <c r="D660" s="15" t="s">
        <v>9</v>
      </c>
      <c r="E660" s="14" t="s">
        <v>832</v>
      </c>
    </row>
    <row r="662" spans="1:8" x14ac:dyDescent="0.25">
      <c r="A662" s="12" t="s">
        <v>833</v>
      </c>
      <c r="B662" s="12">
        <v>1</v>
      </c>
      <c r="C662" s="12" t="s">
        <v>834</v>
      </c>
      <c r="D662" s="16" t="s">
        <v>108</v>
      </c>
      <c r="E662" s="12" t="s">
        <v>835</v>
      </c>
      <c r="F662" s="17">
        <v>0</v>
      </c>
      <c r="G662" s="18">
        <v>39</v>
      </c>
      <c r="H662" s="19">
        <f t="shared" ref="H662:H667" si="20">ROUND(ROUND(F662,2)*ROUND(G662,3),2)</f>
        <v>0</v>
      </c>
    </row>
    <row r="663" spans="1:8" x14ac:dyDescent="0.25">
      <c r="A663" s="12" t="s">
        <v>833</v>
      </c>
      <c r="B663" s="12">
        <v>2</v>
      </c>
      <c r="C663" s="12" t="s">
        <v>836</v>
      </c>
      <c r="D663" s="16" t="s">
        <v>108</v>
      </c>
      <c r="E663" s="12" t="s">
        <v>837</v>
      </c>
      <c r="F663" s="17">
        <v>0</v>
      </c>
      <c r="G663" s="18">
        <v>33</v>
      </c>
      <c r="H663" s="19">
        <f t="shared" si="20"/>
        <v>0</v>
      </c>
    </row>
    <row r="664" spans="1:8" x14ac:dyDescent="0.25">
      <c r="A664" s="12" t="s">
        <v>833</v>
      </c>
      <c r="B664" s="12">
        <v>3</v>
      </c>
      <c r="C664" s="12" t="s">
        <v>838</v>
      </c>
      <c r="D664" s="16" t="s">
        <v>108</v>
      </c>
      <c r="E664" s="12" t="s">
        <v>839</v>
      </c>
      <c r="F664" s="17">
        <v>0</v>
      </c>
      <c r="G664" s="18">
        <v>28</v>
      </c>
      <c r="H664" s="19">
        <f t="shared" si="20"/>
        <v>0</v>
      </c>
    </row>
    <row r="665" spans="1:8" x14ac:dyDescent="0.25">
      <c r="A665" s="12" t="s">
        <v>833</v>
      </c>
      <c r="B665" s="12">
        <v>4</v>
      </c>
      <c r="C665" s="12" t="s">
        <v>840</v>
      </c>
      <c r="D665" s="16" t="s">
        <v>108</v>
      </c>
      <c r="E665" s="12" t="s">
        <v>841</v>
      </c>
      <c r="F665" s="17">
        <v>0</v>
      </c>
      <c r="G665" s="18">
        <v>9</v>
      </c>
      <c r="H665" s="19">
        <f t="shared" si="20"/>
        <v>0</v>
      </c>
    </row>
    <row r="666" spans="1:8" x14ac:dyDescent="0.25">
      <c r="A666" s="12" t="s">
        <v>833</v>
      </c>
      <c r="B666" s="12">
        <v>5</v>
      </c>
      <c r="C666" s="12" t="s">
        <v>842</v>
      </c>
      <c r="D666" s="16" t="s">
        <v>108</v>
      </c>
      <c r="E666" s="12" t="s">
        <v>843</v>
      </c>
      <c r="F666" s="17">
        <v>0</v>
      </c>
      <c r="G666" s="18">
        <v>9</v>
      </c>
      <c r="H666" s="19">
        <f t="shared" si="20"/>
        <v>0</v>
      </c>
    </row>
    <row r="667" spans="1:8" x14ac:dyDescent="0.25">
      <c r="A667" s="12" t="s">
        <v>833</v>
      </c>
      <c r="B667" s="12">
        <v>6</v>
      </c>
      <c r="C667" s="12" t="s">
        <v>844</v>
      </c>
      <c r="D667" s="16" t="s">
        <v>108</v>
      </c>
      <c r="E667" s="12" t="s">
        <v>845</v>
      </c>
      <c r="F667" s="17">
        <v>0</v>
      </c>
      <c r="G667" s="18">
        <v>101</v>
      </c>
      <c r="H667" s="19">
        <f t="shared" si="20"/>
        <v>0</v>
      </c>
    </row>
    <row r="668" spans="1:8" x14ac:dyDescent="0.25">
      <c r="E668" s="14" t="s">
        <v>30</v>
      </c>
      <c r="F668" s="14"/>
      <c r="G668" s="14"/>
      <c r="H668" s="20">
        <f>SUM(H662:H667)</f>
        <v>0</v>
      </c>
    </row>
    <row r="670" spans="1:8" x14ac:dyDescent="0.25">
      <c r="C670" s="14" t="s">
        <v>8</v>
      </c>
      <c r="D670" s="15" t="s">
        <v>9</v>
      </c>
      <c r="E670" s="14" t="s">
        <v>10</v>
      </c>
    </row>
    <row r="671" spans="1:8" x14ac:dyDescent="0.25">
      <c r="C671" s="14" t="s">
        <v>11</v>
      </c>
      <c r="D671" s="15" t="s">
        <v>94</v>
      </c>
      <c r="E671" s="14" t="s">
        <v>522</v>
      </c>
    </row>
    <row r="672" spans="1:8" x14ac:dyDescent="0.25">
      <c r="C672" s="14" t="s">
        <v>13</v>
      </c>
      <c r="D672" s="15" t="s">
        <v>38</v>
      </c>
      <c r="E672" s="14" t="s">
        <v>735</v>
      </c>
    </row>
    <row r="673" spans="1:8" x14ac:dyDescent="0.25">
      <c r="C673" s="14" t="s">
        <v>524</v>
      </c>
      <c r="D673" s="15" t="s">
        <v>38</v>
      </c>
      <c r="E673" s="14" t="s">
        <v>831</v>
      </c>
    </row>
    <row r="674" spans="1:8" x14ac:dyDescent="0.25">
      <c r="C674" s="14" t="s">
        <v>648</v>
      </c>
      <c r="D674" s="15" t="s">
        <v>31</v>
      </c>
      <c r="E674" s="14" t="s">
        <v>846</v>
      </c>
    </row>
    <row r="676" spans="1:8" x14ac:dyDescent="0.25">
      <c r="A676" s="12" t="s">
        <v>847</v>
      </c>
      <c r="B676" s="12">
        <v>1</v>
      </c>
      <c r="C676" s="12" t="s">
        <v>848</v>
      </c>
      <c r="D676" s="16" t="s">
        <v>108</v>
      </c>
      <c r="E676" s="12" t="s">
        <v>849</v>
      </c>
      <c r="F676" s="17">
        <v>0</v>
      </c>
      <c r="G676" s="18">
        <v>1</v>
      </c>
      <c r="H676" s="19">
        <f>ROUND(ROUND(F676,2)*ROUND(G676,3),2)</f>
        <v>0</v>
      </c>
    </row>
    <row r="677" spans="1:8" x14ac:dyDescent="0.25">
      <c r="E677" s="14" t="s">
        <v>30</v>
      </c>
      <c r="F677" s="14"/>
      <c r="G677" s="14"/>
      <c r="H677" s="20">
        <f>SUM(H676:H676)</f>
        <v>0</v>
      </c>
    </row>
    <row r="679" spans="1:8" x14ac:dyDescent="0.25">
      <c r="C679" s="14" t="s">
        <v>8</v>
      </c>
      <c r="D679" s="15" t="s">
        <v>9</v>
      </c>
      <c r="E679" s="14" t="s">
        <v>10</v>
      </c>
    </row>
    <row r="680" spans="1:8" x14ac:dyDescent="0.25">
      <c r="C680" s="14" t="s">
        <v>11</v>
      </c>
      <c r="D680" s="15" t="s">
        <v>94</v>
      </c>
      <c r="E680" s="14" t="s">
        <v>522</v>
      </c>
    </row>
    <row r="681" spans="1:8" x14ac:dyDescent="0.25">
      <c r="C681" s="14" t="s">
        <v>13</v>
      </c>
      <c r="D681" s="15" t="s">
        <v>38</v>
      </c>
      <c r="E681" s="14" t="s">
        <v>735</v>
      </c>
    </row>
    <row r="682" spans="1:8" x14ac:dyDescent="0.25">
      <c r="C682" s="14" t="s">
        <v>524</v>
      </c>
      <c r="D682" s="15" t="s">
        <v>38</v>
      </c>
      <c r="E682" s="14" t="s">
        <v>831</v>
      </c>
    </row>
    <row r="683" spans="1:8" x14ac:dyDescent="0.25">
      <c r="C683" s="14" t="s">
        <v>648</v>
      </c>
      <c r="D683" s="15" t="s">
        <v>38</v>
      </c>
      <c r="E683" s="14" t="s">
        <v>850</v>
      </c>
    </row>
    <row r="685" spans="1:8" x14ac:dyDescent="0.25">
      <c r="A685" s="12" t="s">
        <v>851</v>
      </c>
      <c r="B685" s="12">
        <v>1</v>
      </c>
      <c r="C685" s="12" t="s">
        <v>852</v>
      </c>
      <c r="D685" s="16" t="s">
        <v>108</v>
      </c>
      <c r="E685" s="12" t="s">
        <v>853</v>
      </c>
      <c r="F685" s="17">
        <v>0</v>
      </c>
      <c r="G685" s="18">
        <v>4</v>
      </c>
      <c r="H685" s="19">
        <f>ROUND(ROUND(F685,2)*ROUND(G685,3),2)</f>
        <v>0</v>
      </c>
    </row>
    <row r="686" spans="1:8" x14ac:dyDescent="0.25">
      <c r="A686" s="12" t="s">
        <v>851</v>
      </c>
      <c r="B686" s="12">
        <v>2</v>
      </c>
      <c r="C686" s="12" t="s">
        <v>854</v>
      </c>
      <c r="D686" s="16" t="s">
        <v>108</v>
      </c>
      <c r="E686" s="12" t="s">
        <v>855</v>
      </c>
      <c r="F686" s="17">
        <v>0</v>
      </c>
      <c r="G686" s="18">
        <v>4</v>
      </c>
      <c r="H686" s="19">
        <f>ROUND(ROUND(F686,2)*ROUND(G686,3),2)</f>
        <v>0</v>
      </c>
    </row>
    <row r="687" spans="1:8" x14ac:dyDescent="0.25">
      <c r="A687" s="12" t="s">
        <v>851</v>
      </c>
      <c r="B687" s="12">
        <v>3</v>
      </c>
      <c r="C687" s="12" t="s">
        <v>856</v>
      </c>
      <c r="D687" s="16" t="s">
        <v>150</v>
      </c>
      <c r="E687" s="12" t="s">
        <v>857</v>
      </c>
      <c r="F687" s="17">
        <v>0</v>
      </c>
      <c r="G687" s="18">
        <v>140</v>
      </c>
      <c r="H687" s="19">
        <f>ROUND(ROUND(F687,2)*ROUND(G687,3),2)</f>
        <v>0</v>
      </c>
    </row>
    <row r="688" spans="1:8" x14ac:dyDescent="0.25">
      <c r="A688" s="12" t="s">
        <v>851</v>
      </c>
      <c r="B688" s="12">
        <v>4</v>
      </c>
      <c r="C688" s="12" t="s">
        <v>858</v>
      </c>
      <c r="D688" s="16" t="s">
        <v>150</v>
      </c>
      <c r="E688" s="12" t="s">
        <v>859</v>
      </c>
      <c r="F688" s="17">
        <v>0</v>
      </c>
      <c r="G688" s="18">
        <v>75</v>
      </c>
      <c r="H688" s="19">
        <f>ROUND(ROUND(F688,2)*ROUND(G688,3),2)</f>
        <v>0</v>
      </c>
    </row>
    <row r="689" spans="1:8" x14ac:dyDescent="0.25">
      <c r="A689" s="12" t="s">
        <v>851</v>
      </c>
      <c r="B689" s="12">
        <v>5</v>
      </c>
      <c r="C689" s="12" t="s">
        <v>860</v>
      </c>
      <c r="D689" s="16" t="s">
        <v>49</v>
      </c>
      <c r="E689" s="12" t="s">
        <v>861</v>
      </c>
      <c r="F689" s="17">
        <v>0</v>
      </c>
      <c r="G689" s="18">
        <v>16</v>
      </c>
      <c r="H689" s="19">
        <f>ROUND(ROUND(F689,2)*ROUND(G689,3),2)</f>
        <v>0</v>
      </c>
    </row>
    <row r="690" spans="1:8" x14ac:dyDescent="0.25">
      <c r="E690" s="14" t="s">
        <v>30</v>
      </c>
      <c r="F690" s="14"/>
      <c r="G690" s="14"/>
      <c r="H690" s="20">
        <f>SUM(H685:H689)</f>
        <v>0</v>
      </c>
    </row>
    <row r="692" spans="1:8" x14ac:dyDescent="0.25">
      <c r="C692" s="14" t="s">
        <v>8</v>
      </c>
      <c r="D692" s="15" t="s">
        <v>9</v>
      </c>
      <c r="E692" s="14" t="s">
        <v>10</v>
      </c>
    </row>
    <row r="693" spans="1:8" x14ac:dyDescent="0.25">
      <c r="C693" s="14" t="s">
        <v>11</v>
      </c>
      <c r="D693" s="15" t="s">
        <v>94</v>
      </c>
      <c r="E693" s="14" t="s">
        <v>522</v>
      </c>
    </row>
    <row r="694" spans="1:8" x14ac:dyDescent="0.25">
      <c r="C694" s="14" t="s">
        <v>13</v>
      </c>
      <c r="D694" s="15" t="s">
        <v>38</v>
      </c>
      <c r="E694" s="14" t="s">
        <v>735</v>
      </c>
    </row>
    <row r="695" spans="1:8" x14ac:dyDescent="0.25">
      <c r="C695" s="14" t="s">
        <v>524</v>
      </c>
      <c r="D695" s="15" t="s">
        <v>38</v>
      </c>
      <c r="E695" s="14" t="s">
        <v>831</v>
      </c>
    </row>
    <row r="696" spans="1:8" x14ac:dyDescent="0.25">
      <c r="C696" s="14" t="s">
        <v>648</v>
      </c>
      <c r="D696" s="15" t="s">
        <v>65</v>
      </c>
      <c r="E696" s="14" t="s">
        <v>862</v>
      </c>
    </row>
    <row r="698" spans="1:8" x14ac:dyDescent="0.25">
      <c r="A698" s="12" t="s">
        <v>863</v>
      </c>
      <c r="B698" s="12">
        <v>1</v>
      </c>
      <c r="C698" s="12" t="s">
        <v>864</v>
      </c>
      <c r="D698" s="16" t="s">
        <v>108</v>
      </c>
      <c r="E698" s="12" t="s">
        <v>865</v>
      </c>
      <c r="F698" s="17">
        <v>0</v>
      </c>
      <c r="G698" s="18">
        <v>7</v>
      </c>
      <c r="H698" s="19">
        <f>ROUND(ROUND(F698,2)*ROUND(G698,3),2)</f>
        <v>0</v>
      </c>
    </row>
    <row r="699" spans="1:8" x14ac:dyDescent="0.25">
      <c r="A699" s="12" t="s">
        <v>863</v>
      </c>
      <c r="B699" s="12">
        <v>2</v>
      </c>
      <c r="C699" s="12" t="s">
        <v>866</v>
      </c>
      <c r="D699" s="16" t="s">
        <v>108</v>
      </c>
      <c r="E699" s="12" t="s">
        <v>867</v>
      </c>
      <c r="F699" s="17">
        <v>0</v>
      </c>
      <c r="G699" s="18">
        <v>5</v>
      </c>
      <c r="H699" s="19">
        <f>ROUND(ROUND(F699,2)*ROUND(G699,3),2)</f>
        <v>0</v>
      </c>
    </row>
    <row r="700" spans="1:8" x14ac:dyDescent="0.25">
      <c r="A700" s="12" t="s">
        <v>863</v>
      </c>
      <c r="B700" s="12">
        <v>3</v>
      </c>
      <c r="C700" s="12" t="s">
        <v>868</v>
      </c>
      <c r="D700" s="16" t="s">
        <v>613</v>
      </c>
      <c r="E700" s="12" t="s">
        <v>869</v>
      </c>
      <c r="F700" s="17">
        <v>0</v>
      </c>
      <c r="G700" s="18">
        <v>1</v>
      </c>
      <c r="H700" s="19">
        <f>ROUND(ROUND(F700,2)*ROUND(G700,3),2)</f>
        <v>0</v>
      </c>
    </row>
    <row r="701" spans="1:8" x14ac:dyDescent="0.25">
      <c r="E701" s="14" t="s">
        <v>30</v>
      </c>
      <c r="F701" s="14"/>
      <c r="G701" s="14"/>
      <c r="H701" s="20">
        <f>SUM(H698:H700)</f>
        <v>0</v>
      </c>
    </row>
    <row r="703" spans="1:8" x14ac:dyDescent="0.25">
      <c r="C703" s="14" t="s">
        <v>8</v>
      </c>
      <c r="D703" s="15" t="s">
        <v>9</v>
      </c>
      <c r="E703" s="14" t="s">
        <v>10</v>
      </c>
    </row>
    <row r="704" spans="1:8" x14ac:dyDescent="0.25">
      <c r="C704" s="14" t="s">
        <v>11</v>
      </c>
      <c r="D704" s="15" t="s">
        <v>94</v>
      </c>
      <c r="E704" s="14" t="s">
        <v>522</v>
      </c>
    </row>
    <row r="705" spans="1:8" x14ac:dyDescent="0.25">
      <c r="C705" s="14" t="s">
        <v>13</v>
      </c>
      <c r="D705" s="15" t="s">
        <v>38</v>
      </c>
      <c r="E705" s="14" t="s">
        <v>735</v>
      </c>
    </row>
    <row r="706" spans="1:8" x14ac:dyDescent="0.25">
      <c r="C706" s="14" t="s">
        <v>524</v>
      </c>
      <c r="D706" s="15" t="s">
        <v>65</v>
      </c>
      <c r="E706" s="14" t="s">
        <v>870</v>
      </c>
    </row>
    <row r="707" spans="1:8" x14ac:dyDescent="0.25">
      <c r="C707" s="14" t="s">
        <v>648</v>
      </c>
      <c r="D707" s="15" t="s">
        <v>9</v>
      </c>
      <c r="E707" s="14" t="s">
        <v>871</v>
      </c>
    </row>
    <row r="709" spans="1:8" x14ac:dyDescent="0.25">
      <c r="A709" s="12" t="s">
        <v>872</v>
      </c>
      <c r="B709" s="12">
        <v>1</v>
      </c>
      <c r="C709" s="12" t="s">
        <v>873</v>
      </c>
      <c r="D709" s="16" t="s">
        <v>613</v>
      </c>
      <c r="E709" s="12" t="s">
        <v>874</v>
      </c>
      <c r="F709" s="17">
        <v>0</v>
      </c>
      <c r="G709" s="18">
        <v>43</v>
      </c>
      <c r="H709" s="19">
        <f t="shared" ref="H709:H728" si="21">ROUND(ROUND(F709,2)*ROUND(G709,3),2)</f>
        <v>0</v>
      </c>
    </row>
    <row r="710" spans="1:8" x14ac:dyDescent="0.25">
      <c r="A710" s="12" t="s">
        <v>872</v>
      </c>
      <c r="B710" s="12">
        <v>2</v>
      </c>
      <c r="C710" s="12" t="s">
        <v>875</v>
      </c>
      <c r="D710" s="16" t="s">
        <v>613</v>
      </c>
      <c r="E710" s="12" t="s">
        <v>876</v>
      </c>
      <c r="F710" s="17">
        <v>0</v>
      </c>
      <c r="G710" s="18">
        <v>1</v>
      </c>
      <c r="H710" s="19">
        <f t="shared" si="21"/>
        <v>0</v>
      </c>
    </row>
    <row r="711" spans="1:8" x14ac:dyDescent="0.25">
      <c r="A711" s="12" t="s">
        <v>872</v>
      </c>
      <c r="B711" s="12">
        <v>3</v>
      </c>
      <c r="C711" s="12" t="s">
        <v>877</v>
      </c>
      <c r="D711" s="16" t="s">
        <v>613</v>
      </c>
      <c r="E711" s="12" t="s">
        <v>878</v>
      </c>
      <c r="F711" s="17">
        <v>0</v>
      </c>
      <c r="G711" s="18">
        <v>3</v>
      </c>
      <c r="H711" s="19">
        <f t="shared" si="21"/>
        <v>0</v>
      </c>
    </row>
    <row r="712" spans="1:8" x14ac:dyDescent="0.25">
      <c r="A712" s="12" t="s">
        <v>872</v>
      </c>
      <c r="B712" s="12">
        <v>4</v>
      </c>
      <c r="C712" s="12" t="s">
        <v>879</v>
      </c>
      <c r="D712" s="16" t="s">
        <v>613</v>
      </c>
      <c r="E712" s="12" t="s">
        <v>880</v>
      </c>
      <c r="F712" s="17">
        <v>0</v>
      </c>
      <c r="G712" s="18">
        <v>91</v>
      </c>
      <c r="H712" s="19">
        <f t="shared" si="21"/>
        <v>0</v>
      </c>
    </row>
    <row r="713" spans="1:8" x14ac:dyDescent="0.25">
      <c r="A713" s="12" t="s">
        <v>872</v>
      </c>
      <c r="B713" s="12">
        <v>5</v>
      </c>
      <c r="C713" s="12" t="s">
        <v>881</v>
      </c>
      <c r="D713" s="16" t="s">
        <v>613</v>
      </c>
      <c r="E713" s="12" t="s">
        <v>882</v>
      </c>
      <c r="F713" s="17">
        <v>0</v>
      </c>
      <c r="G713" s="18">
        <v>10</v>
      </c>
      <c r="H713" s="19">
        <f t="shared" si="21"/>
        <v>0</v>
      </c>
    </row>
    <row r="714" spans="1:8" x14ac:dyDescent="0.25">
      <c r="A714" s="12" t="s">
        <v>872</v>
      </c>
      <c r="B714" s="12">
        <v>6</v>
      </c>
      <c r="C714" s="12" t="s">
        <v>883</v>
      </c>
      <c r="D714" s="16" t="s">
        <v>613</v>
      </c>
      <c r="E714" s="12" t="s">
        <v>884</v>
      </c>
      <c r="F714" s="17">
        <v>0</v>
      </c>
      <c r="G714" s="18">
        <v>2</v>
      </c>
      <c r="H714" s="19">
        <f t="shared" si="21"/>
        <v>0</v>
      </c>
    </row>
    <row r="715" spans="1:8" x14ac:dyDescent="0.25">
      <c r="A715" s="12" t="s">
        <v>872</v>
      </c>
      <c r="B715" s="12">
        <v>7</v>
      </c>
      <c r="C715" s="12" t="s">
        <v>885</v>
      </c>
      <c r="D715" s="16" t="s">
        <v>613</v>
      </c>
      <c r="E715" s="12" t="s">
        <v>886</v>
      </c>
      <c r="F715" s="17">
        <v>0</v>
      </c>
      <c r="G715" s="18">
        <v>1</v>
      </c>
      <c r="H715" s="19">
        <f t="shared" si="21"/>
        <v>0</v>
      </c>
    </row>
    <row r="716" spans="1:8" x14ac:dyDescent="0.25">
      <c r="A716" s="12" t="s">
        <v>872</v>
      </c>
      <c r="B716" s="12">
        <v>8</v>
      </c>
      <c r="C716" s="12" t="s">
        <v>887</v>
      </c>
      <c r="D716" s="16" t="s">
        <v>613</v>
      </c>
      <c r="E716" s="12" t="s">
        <v>888</v>
      </c>
      <c r="F716" s="17">
        <v>0</v>
      </c>
      <c r="G716" s="18">
        <v>1</v>
      </c>
      <c r="H716" s="19">
        <f t="shared" si="21"/>
        <v>0</v>
      </c>
    </row>
    <row r="717" spans="1:8" x14ac:dyDescent="0.25">
      <c r="A717" s="12" t="s">
        <v>872</v>
      </c>
      <c r="B717" s="12">
        <v>9</v>
      </c>
      <c r="C717" s="12" t="s">
        <v>889</v>
      </c>
      <c r="D717" s="16" t="s">
        <v>613</v>
      </c>
      <c r="E717" s="12" t="s">
        <v>890</v>
      </c>
      <c r="F717" s="17">
        <v>0</v>
      </c>
      <c r="G717" s="18">
        <v>72</v>
      </c>
      <c r="H717" s="19">
        <f t="shared" si="21"/>
        <v>0</v>
      </c>
    </row>
    <row r="718" spans="1:8" x14ac:dyDescent="0.25">
      <c r="A718" s="12" t="s">
        <v>872</v>
      </c>
      <c r="B718" s="12">
        <v>10</v>
      </c>
      <c r="C718" s="12" t="s">
        <v>891</v>
      </c>
      <c r="D718" s="16" t="s">
        <v>613</v>
      </c>
      <c r="E718" s="12" t="s">
        <v>892</v>
      </c>
      <c r="F718" s="17">
        <v>0</v>
      </c>
      <c r="G718" s="18">
        <v>2</v>
      </c>
      <c r="H718" s="19">
        <f t="shared" si="21"/>
        <v>0</v>
      </c>
    </row>
    <row r="719" spans="1:8" x14ac:dyDescent="0.25">
      <c r="A719" s="12" t="s">
        <v>872</v>
      </c>
      <c r="B719" s="12">
        <v>11</v>
      </c>
      <c r="C719" s="12" t="s">
        <v>893</v>
      </c>
      <c r="D719" s="16" t="s">
        <v>613</v>
      </c>
      <c r="E719" s="12" t="s">
        <v>894</v>
      </c>
      <c r="F719" s="17">
        <v>0</v>
      </c>
      <c r="G719" s="18">
        <v>36</v>
      </c>
      <c r="H719" s="19">
        <f t="shared" si="21"/>
        <v>0</v>
      </c>
    </row>
    <row r="720" spans="1:8" x14ac:dyDescent="0.25">
      <c r="A720" s="12" t="s">
        <v>872</v>
      </c>
      <c r="B720" s="12">
        <v>12</v>
      </c>
      <c r="C720" s="12" t="s">
        <v>895</v>
      </c>
      <c r="D720" s="16" t="s">
        <v>613</v>
      </c>
      <c r="E720" s="12" t="s">
        <v>896</v>
      </c>
      <c r="F720" s="17">
        <v>0</v>
      </c>
      <c r="G720" s="18">
        <v>3</v>
      </c>
      <c r="H720" s="19">
        <f t="shared" si="21"/>
        <v>0</v>
      </c>
    </row>
    <row r="721" spans="1:8" x14ac:dyDescent="0.25">
      <c r="A721" s="12" t="s">
        <v>872</v>
      </c>
      <c r="B721" s="12">
        <v>13</v>
      </c>
      <c r="C721" s="12" t="s">
        <v>897</v>
      </c>
      <c r="D721" s="16" t="s">
        <v>613</v>
      </c>
      <c r="E721" s="12" t="s">
        <v>898</v>
      </c>
      <c r="F721" s="17">
        <v>0</v>
      </c>
      <c r="G721" s="18">
        <v>7</v>
      </c>
      <c r="H721" s="19">
        <f t="shared" si="21"/>
        <v>0</v>
      </c>
    </row>
    <row r="722" spans="1:8" x14ac:dyDescent="0.25">
      <c r="A722" s="12" t="s">
        <v>872</v>
      </c>
      <c r="B722" s="12">
        <v>14</v>
      </c>
      <c r="C722" s="12" t="s">
        <v>899</v>
      </c>
      <c r="D722" s="16" t="s">
        <v>613</v>
      </c>
      <c r="E722" s="12" t="s">
        <v>900</v>
      </c>
      <c r="F722" s="17">
        <v>0</v>
      </c>
      <c r="G722" s="18">
        <v>6</v>
      </c>
      <c r="H722" s="19">
        <f t="shared" si="21"/>
        <v>0</v>
      </c>
    </row>
    <row r="723" spans="1:8" x14ac:dyDescent="0.25">
      <c r="A723" s="12" t="s">
        <v>872</v>
      </c>
      <c r="B723" s="12">
        <v>15</v>
      </c>
      <c r="C723" s="12" t="s">
        <v>901</v>
      </c>
      <c r="D723" s="16" t="s">
        <v>550</v>
      </c>
      <c r="E723" s="12" t="s">
        <v>902</v>
      </c>
      <c r="F723" s="17">
        <v>0</v>
      </c>
      <c r="G723" s="18">
        <v>1</v>
      </c>
      <c r="H723" s="19">
        <f t="shared" si="21"/>
        <v>0</v>
      </c>
    </row>
    <row r="724" spans="1:8" x14ac:dyDescent="0.25">
      <c r="A724" s="12" t="s">
        <v>872</v>
      </c>
      <c r="B724" s="12">
        <v>16</v>
      </c>
      <c r="C724" s="12" t="s">
        <v>903</v>
      </c>
      <c r="D724" s="16" t="s">
        <v>550</v>
      </c>
      <c r="E724" s="12" t="s">
        <v>904</v>
      </c>
      <c r="F724" s="17">
        <v>0</v>
      </c>
      <c r="G724" s="18">
        <v>1</v>
      </c>
      <c r="H724" s="19">
        <f t="shared" si="21"/>
        <v>0</v>
      </c>
    </row>
    <row r="725" spans="1:8" x14ac:dyDescent="0.25">
      <c r="A725" s="12" t="s">
        <v>872</v>
      </c>
      <c r="B725" s="12">
        <v>17</v>
      </c>
      <c r="C725" s="12" t="s">
        <v>905</v>
      </c>
      <c r="D725" s="16" t="s">
        <v>550</v>
      </c>
      <c r="E725" s="12" t="s">
        <v>906</v>
      </c>
      <c r="F725" s="17">
        <v>0</v>
      </c>
      <c r="G725" s="18">
        <v>1</v>
      </c>
      <c r="H725" s="19">
        <f t="shared" si="21"/>
        <v>0</v>
      </c>
    </row>
    <row r="726" spans="1:8" x14ac:dyDescent="0.25">
      <c r="A726" s="12" t="s">
        <v>872</v>
      </c>
      <c r="B726" s="12">
        <v>18</v>
      </c>
      <c r="C726" s="12" t="s">
        <v>907</v>
      </c>
      <c r="D726" s="16" t="s">
        <v>613</v>
      </c>
      <c r="E726" s="12" t="s">
        <v>908</v>
      </c>
      <c r="F726" s="17">
        <v>0</v>
      </c>
      <c r="G726" s="18">
        <v>2</v>
      </c>
      <c r="H726" s="19">
        <f t="shared" si="21"/>
        <v>0</v>
      </c>
    </row>
    <row r="727" spans="1:8" x14ac:dyDescent="0.25">
      <c r="A727" s="12" t="s">
        <v>872</v>
      </c>
      <c r="B727" s="12">
        <v>19</v>
      </c>
      <c r="C727" s="12" t="s">
        <v>909</v>
      </c>
      <c r="D727" s="16" t="s">
        <v>550</v>
      </c>
      <c r="E727" s="12" t="s">
        <v>910</v>
      </c>
      <c r="F727" s="17">
        <v>0</v>
      </c>
      <c r="G727" s="18">
        <v>11</v>
      </c>
      <c r="H727" s="19">
        <f t="shared" si="21"/>
        <v>0</v>
      </c>
    </row>
    <row r="728" spans="1:8" x14ac:dyDescent="0.25">
      <c r="A728" s="12" t="s">
        <v>872</v>
      </c>
      <c r="B728" s="12">
        <v>20</v>
      </c>
      <c r="C728" s="12" t="s">
        <v>911</v>
      </c>
      <c r="D728" s="16" t="s">
        <v>108</v>
      </c>
      <c r="E728" s="12" t="s">
        <v>912</v>
      </c>
      <c r="F728" s="17">
        <v>0</v>
      </c>
      <c r="G728" s="18">
        <v>6</v>
      </c>
      <c r="H728" s="19">
        <f t="shared" si="21"/>
        <v>0</v>
      </c>
    </row>
    <row r="729" spans="1:8" x14ac:dyDescent="0.25">
      <c r="E729" s="14" t="s">
        <v>30</v>
      </c>
      <c r="F729" s="14"/>
      <c r="G729" s="14"/>
      <c r="H729" s="20">
        <f>SUM(H709:H728)</f>
        <v>0</v>
      </c>
    </row>
    <row r="731" spans="1:8" x14ac:dyDescent="0.25">
      <c r="C731" s="14" t="s">
        <v>8</v>
      </c>
      <c r="D731" s="15" t="s">
        <v>9</v>
      </c>
      <c r="E731" s="14" t="s">
        <v>10</v>
      </c>
    </row>
    <row r="732" spans="1:8" x14ac:dyDescent="0.25">
      <c r="C732" s="14" t="s">
        <v>11</v>
      </c>
      <c r="D732" s="15" t="s">
        <v>94</v>
      </c>
      <c r="E732" s="14" t="s">
        <v>522</v>
      </c>
    </row>
    <row r="733" spans="1:8" x14ac:dyDescent="0.25">
      <c r="C733" s="14" t="s">
        <v>13</v>
      </c>
      <c r="D733" s="15" t="s">
        <v>38</v>
      </c>
      <c r="E733" s="14" t="s">
        <v>735</v>
      </c>
    </row>
    <row r="734" spans="1:8" x14ac:dyDescent="0.25">
      <c r="C734" s="14" t="s">
        <v>524</v>
      </c>
      <c r="D734" s="15" t="s">
        <v>65</v>
      </c>
      <c r="E734" s="14" t="s">
        <v>870</v>
      </c>
    </row>
    <row r="735" spans="1:8" x14ac:dyDescent="0.25">
      <c r="C735" s="14" t="s">
        <v>648</v>
      </c>
      <c r="D735" s="15" t="s">
        <v>31</v>
      </c>
      <c r="E735" s="14" t="s">
        <v>913</v>
      </c>
    </row>
    <row r="737" spans="1:8" x14ac:dyDescent="0.25">
      <c r="A737" s="12" t="s">
        <v>914</v>
      </c>
      <c r="B737" s="12">
        <v>1</v>
      </c>
      <c r="C737" s="12" t="s">
        <v>915</v>
      </c>
      <c r="D737" s="16" t="s">
        <v>108</v>
      </c>
      <c r="E737" s="12" t="s">
        <v>916</v>
      </c>
      <c r="F737" s="17">
        <v>0</v>
      </c>
      <c r="G737" s="18">
        <v>4</v>
      </c>
      <c r="H737" s="19">
        <f t="shared" ref="H737:H742" si="22">ROUND(ROUND(F737,2)*ROUND(G737,3),2)</f>
        <v>0</v>
      </c>
    </row>
    <row r="738" spans="1:8" x14ac:dyDescent="0.25">
      <c r="A738" s="12" t="s">
        <v>914</v>
      </c>
      <c r="B738" s="12">
        <v>2</v>
      </c>
      <c r="C738" s="12" t="s">
        <v>917</v>
      </c>
      <c r="D738" s="16" t="s">
        <v>108</v>
      </c>
      <c r="E738" s="12" t="s">
        <v>918</v>
      </c>
      <c r="F738" s="17">
        <v>0</v>
      </c>
      <c r="G738" s="18">
        <v>148</v>
      </c>
      <c r="H738" s="19">
        <f t="shared" si="22"/>
        <v>0</v>
      </c>
    </row>
    <row r="739" spans="1:8" x14ac:dyDescent="0.25">
      <c r="A739" s="12" t="s">
        <v>914</v>
      </c>
      <c r="B739" s="12">
        <v>3</v>
      </c>
      <c r="C739" s="12" t="s">
        <v>919</v>
      </c>
      <c r="D739" s="16" t="s">
        <v>108</v>
      </c>
      <c r="E739" s="12" t="s">
        <v>920</v>
      </c>
      <c r="F739" s="17">
        <v>0</v>
      </c>
      <c r="G739" s="18">
        <v>6</v>
      </c>
      <c r="H739" s="19">
        <f t="shared" si="22"/>
        <v>0</v>
      </c>
    </row>
    <row r="740" spans="1:8" x14ac:dyDescent="0.25">
      <c r="A740" s="12" t="s">
        <v>914</v>
      </c>
      <c r="B740" s="12">
        <v>4</v>
      </c>
      <c r="C740" s="12" t="s">
        <v>921</v>
      </c>
      <c r="D740" s="16" t="s">
        <v>108</v>
      </c>
      <c r="E740" s="12" t="s">
        <v>922</v>
      </c>
      <c r="F740" s="17">
        <v>0</v>
      </c>
      <c r="G740" s="18">
        <v>41</v>
      </c>
      <c r="H740" s="19">
        <f t="shared" si="22"/>
        <v>0</v>
      </c>
    </row>
    <row r="741" spans="1:8" x14ac:dyDescent="0.25">
      <c r="A741" s="12" t="s">
        <v>914</v>
      </c>
      <c r="B741" s="12">
        <v>5</v>
      </c>
      <c r="C741" s="12" t="s">
        <v>923</v>
      </c>
      <c r="D741" s="16" t="s">
        <v>108</v>
      </c>
      <c r="E741" s="12" t="s">
        <v>924</v>
      </c>
      <c r="F741" s="17">
        <v>0</v>
      </c>
      <c r="G741" s="18">
        <v>22</v>
      </c>
      <c r="H741" s="19">
        <f t="shared" si="22"/>
        <v>0</v>
      </c>
    </row>
    <row r="742" spans="1:8" x14ac:dyDescent="0.25">
      <c r="A742" s="12" t="s">
        <v>914</v>
      </c>
      <c r="B742" s="12">
        <v>6</v>
      </c>
      <c r="C742" s="12" t="s">
        <v>925</v>
      </c>
      <c r="D742" s="16" t="s">
        <v>108</v>
      </c>
      <c r="E742" s="12" t="s">
        <v>926</v>
      </c>
      <c r="F742" s="17">
        <v>0</v>
      </c>
      <c r="G742" s="18">
        <v>7</v>
      </c>
      <c r="H742" s="19">
        <f t="shared" si="22"/>
        <v>0</v>
      </c>
    </row>
    <row r="743" spans="1:8" x14ac:dyDescent="0.25">
      <c r="E743" s="14" t="s">
        <v>30</v>
      </c>
      <c r="F743" s="14"/>
      <c r="G743" s="14"/>
      <c r="H743" s="20">
        <f>SUM(H737:H742)</f>
        <v>0</v>
      </c>
    </row>
    <row r="745" spans="1:8" x14ac:dyDescent="0.25">
      <c r="C745" s="14" t="s">
        <v>8</v>
      </c>
      <c r="D745" s="15" t="s">
        <v>9</v>
      </c>
      <c r="E745" s="14" t="s">
        <v>10</v>
      </c>
    </row>
    <row r="746" spans="1:8" x14ac:dyDescent="0.25">
      <c r="C746" s="14" t="s">
        <v>11</v>
      </c>
      <c r="D746" s="15" t="s">
        <v>94</v>
      </c>
      <c r="E746" s="14" t="s">
        <v>522</v>
      </c>
    </row>
    <row r="747" spans="1:8" x14ac:dyDescent="0.25">
      <c r="C747" s="14" t="s">
        <v>13</v>
      </c>
      <c r="D747" s="15" t="s">
        <v>38</v>
      </c>
      <c r="E747" s="14" t="s">
        <v>735</v>
      </c>
    </row>
    <row r="748" spans="1:8" x14ac:dyDescent="0.25">
      <c r="C748" s="14" t="s">
        <v>524</v>
      </c>
      <c r="D748" s="15" t="s">
        <v>65</v>
      </c>
      <c r="E748" s="14" t="s">
        <v>870</v>
      </c>
    </row>
    <row r="749" spans="1:8" x14ac:dyDescent="0.25">
      <c r="C749" s="14" t="s">
        <v>648</v>
      </c>
      <c r="D749" s="15" t="s">
        <v>38</v>
      </c>
      <c r="E749" s="14" t="s">
        <v>927</v>
      </c>
    </row>
    <row r="751" spans="1:8" x14ac:dyDescent="0.25">
      <c r="A751" s="12" t="s">
        <v>928</v>
      </c>
      <c r="B751" s="12">
        <v>1</v>
      </c>
      <c r="C751" s="12" t="s">
        <v>929</v>
      </c>
      <c r="D751" s="16" t="s">
        <v>17</v>
      </c>
      <c r="E751" s="12" t="s">
        <v>930</v>
      </c>
      <c r="F751" s="17">
        <v>0</v>
      </c>
      <c r="G751" s="18">
        <v>1720</v>
      </c>
      <c r="H751" s="19">
        <f t="shared" ref="H751:H760" si="23">ROUND(ROUND(F751,2)*ROUND(G751,3),2)</f>
        <v>0</v>
      </c>
    </row>
    <row r="752" spans="1:8" x14ac:dyDescent="0.25">
      <c r="A752" s="12" t="s">
        <v>928</v>
      </c>
      <c r="B752" s="12">
        <v>2</v>
      </c>
      <c r="C752" s="12" t="s">
        <v>931</v>
      </c>
      <c r="D752" s="16" t="s">
        <v>17</v>
      </c>
      <c r="E752" s="12" t="s">
        <v>932</v>
      </c>
      <c r="F752" s="17">
        <v>0</v>
      </c>
      <c r="G752" s="18">
        <v>115</v>
      </c>
      <c r="H752" s="19">
        <f t="shared" si="23"/>
        <v>0</v>
      </c>
    </row>
    <row r="753" spans="1:8" x14ac:dyDescent="0.25">
      <c r="A753" s="12" t="s">
        <v>928</v>
      </c>
      <c r="B753" s="12">
        <v>3</v>
      </c>
      <c r="C753" s="12" t="s">
        <v>933</v>
      </c>
      <c r="D753" s="16" t="s">
        <v>17</v>
      </c>
      <c r="E753" s="12" t="s">
        <v>934</v>
      </c>
      <c r="F753" s="17">
        <v>0</v>
      </c>
      <c r="G753" s="18">
        <v>75</v>
      </c>
      <c r="H753" s="19">
        <f t="shared" si="23"/>
        <v>0</v>
      </c>
    </row>
    <row r="754" spans="1:8" x14ac:dyDescent="0.25">
      <c r="A754" s="12" t="s">
        <v>928</v>
      </c>
      <c r="B754" s="12">
        <v>4</v>
      </c>
      <c r="C754" s="12" t="s">
        <v>935</v>
      </c>
      <c r="D754" s="16" t="s">
        <v>150</v>
      </c>
      <c r="E754" s="12" t="s">
        <v>936</v>
      </c>
      <c r="F754" s="17">
        <v>0</v>
      </c>
      <c r="G754" s="18">
        <v>50</v>
      </c>
      <c r="H754" s="19">
        <f t="shared" si="23"/>
        <v>0</v>
      </c>
    </row>
    <row r="755" spans="1:8" x14ac:dyDescent="0.25">
      <c r="A755" s="12" t="s">
        <v>928</v>
      </c>
      <c r="B755" s="12">
        <v>5</v>
      </c>
      <c r="C755" s="12" t="s">
        <v>937</v>
      </c>
      <c r="D755" s="16" t="s">
        <v>150</v>
      </c>
      <c r="E755" s="12" t="s">
        <v>938</v>
      </c>
      <c r="F755" s="17">
        <v>0</v>
      </c>
      <c r="G755" s="18">
        <v>3</v>
      </c>
      <c r="H755" s="19">
        <f t="shared" si="23"/>
        <v>0</v>
      </c>
    </row>
    <row r="756" spans="1:8" x14ac:dyDescent="0.25">
      <c r="A756" s="12" t="s">
        <v>928</v>
      </c>
      <c r="B756" s="12">
        <v>6</v>
      </c>
      <c r="C756" s="12" t="s">
        <v>939</v>
      </c>
      <c r="D756" s="16" t="s">
        <v>150</v>
      </c>
      <c r="E756" s="12" t="s">
        <v>940</v>
      </c>
      <c r="F756" s="17">
        <v>0</v>
      </c>
      <c r="G756" s="18">
        <v>70</v>
      </c>
      <c r="H756" s="19">
        <f t="shared" si="23"/>
        <v>0</v>
      </c>
    </row>
    <row r="757" spans="1:8" x14ac:dyDescent="0.25">
      <c r="A757" s="12" t="s">
        <v>928</v>
      </c>
      <c r="B757" s="12">
        <v>7</v>
      </c>
      <c r="C757" s="12" t="s">
        <v>941</v>
      </c>
      <c r="D757" s="16" t="s">
        <v>150</v>
      </c>
      <c r="E757" s="12" t="s">
        <v>942</v>
      </c>
      <c r="F757" s="17">
        <v>0</v>
      </c>
      <c r="G757" s="18">
        <v>150</v>
      </c>
      <c r="H757" s="19">
        <f t="shared" si="23"/>
        <v>0</v>
      </c>
    </row>
    <row r="758" spans="1:8" x14ac:dyDescent="0.25">
      <c r="A758" s="12" t="s">
        <v>928</v>
      </c>
      <c r="B758" s="12">
        <v>8</v>
      </c>
      <c r="C758" s="12" t="s">
        <v>943</v>
      </c>
      <c r="D758" s="16" t="s">
        <v>150</v>
      </c>
      <c r="E758" s="12" t="s">
        <v>944</v>
      </c>
      <c r="F758" s="17">
        <v>0</v>
      </c>
      <c r="G758" s="18">
        <v>3</v>
      </c>
      <c r="H758" s="19">
        <f t="shared" si="23"/>
        <v>0</v>
      </c>
    </row>
    <row r="759" spans="1:8" x14ac:dyDescent="0.25">
      <c r="A759" s="12" t="s">
        <v>928</v>
      </c>
      <c r="B759" s="12">
        <v>9</v>
      </c>
      <c r="C759" s="12" t="s">
        <v>945</v>
      </c>
      <c r="D759" s="16" t="s">
        <v>150</v>
      </c>
      <c r="E759" s="12" t="s">
        <v>946</v>
      </c>
      <c r="F759" s="17">
        <v>0</v>
      </c>
      <c r="G759" s="18">
        <v>150</v>
      </c>
      <c r="H759" s="19">
        <f t="shared" si="23"/>
        <v>0</v>
      </c>
    </row>
    <row r="760" spans="1:8" x14ac:dyDescent="0.25">
      <c r="A760" s="12" t="s">
        <v>928</v>
      </c>
      <c r="B760" s="12">
        <v>10</v>
      </c>
      <c r="C760" s="12" t="s">
        <v>947</v>
      </c>
      <c r="D760" s="16" t="s">
        <v>150</v>
      </c>
      <c r="E760" s="12" t="s">
        <v>948</v>
      </c>
      <c r="F760" s="17">
        <v>0</v>
      </c>
      <c r="G760" s="18">
        <v>210</v>
      </c>
      <c r="H760" s="19">
        <f t="shared" si="23"/>
        <v>0</v>
      </c>
    </row>
    <row r="761" spans="1:8" x14ac:dyDescent="0.25">
      <c r="E761" s="14" t="s">
        <v>30</v>
      </c>
      <c r="F761" s="14"/>
      <c r="G761" s="14"/>
      <c r="H761" s="20">
        <f>SUM(H751:H760)</f>
        <v>0</v>
      </c>
    </row>
    <row r="763" spans="1:8" x14ac:dyDescent="0.25">
      <c r="C763" s="14" t="s">
        <v>8</v>
      </c>
      <c r="D763" s="15" t="s">
        <v>9</v>
      </c>
      <c r="E763" s="14" t="s">
        <v>10</v>
      </c>
    </row>
    <row r="764" spans="1:8" x14ac:dyDescent="0.25">
      <c r="C764" s="14" t="s">
        <v>11</v>
      </c>
      <c r="D764" s="15" t="s">
        <v>94</v>
      </c>
      <c r="E764" s="14" t="s">
        <v>522</v>
      </c>
    </row>
    <row r="765" spans="1:8" x14ac:dyDescent="0.25">
      <c r="C765" s="14" t="s">
        <v>13</v>
      </c>
      <c r="D765" s="15" t="s">
        <v>38</v>
      </c>
      <c r="E765" s="14" t="s">
        <v>735</v>
      </c>
    </row>
    <row r="766" spans="1:8" x14ac:dyDescent="0.25">
      <c r="C766" s="14" t="s">
        <v>524</v>
      </c>
      <c r="D766" s="15" t="s">
        <v>65</v>
      </c>
      <c r="E766" s="14" t="s">
        <v>870</v>
      </c>
    </row>
    <row r="767" spans="1:8" x14ac:dyDescent="0.25">
      <c r="C767" s="14" t="s">
        <v>648</v>
      </c>
      <c r="D767" s="15" t="s">
        <v>65</v>
      </c>
      <c r="E767" s="14" t="s">
        <v>949</v>
      </c>
    </row>
    <row r="769" spans="1:8" x14ac:dyDescent="0.25">
      <c r="A769" s="12" t="s">
        <v>950</v>
      </c>
      <c r="B769" s="12">
        <v>1</v>
      </c>
      <c r="C769" s="12" t="s">
        <v>951</v>
      </c>
      <c r="D769" s="16" t="s">
        <v>108</v>
      </c>
      <c r="E769" s="12" t="s">
        <v>952</v>
      </c>
      <c r="F769" s="17">
        <v>0</v>
      </c>
      <c r="G769" s="18">
        <v>2</v>
      </c>
      <c r="H769" s="19">
        <f t="shared" ref="H769:H775" si="24">ROUND(ROUND(F769,2)*ROUND(G769,3),2)</f>
        <v>0</v>
      </c>
    </row>
    <row r="770" spans="1:8" x14ac:dyDescent="0.25">
      <c r="A770" s="12" t="s">
        <v>950</v>
      </c>
      <c r="B770" s="12">
        <v>2</v>
      </c>
      <c r="C770" s="12" t="s">
        <v>953</v>
      </c>
      <c r="D770" s="16" t="s">
        <v>108</v>
      </c>
      <c r="E770" s="12" t="s">
        <v>954</v>
      </c>
      <c r="F770" s="17">
        <v>0</v>
      </c>
      <c r="G770" s="18">
        <v>6</v>
      </c>
      <c r="H770" s="19">
        <f t="shared" si="24"/>
        <v>0</v>
      </c>
    </row>
    <row r="771" spans="1:8" x14ac:dyDescent="0.25">
      <c r="A771" s="12" t="s">
        <v>950</v>
      </c>
      <c r="B771" s="12">
        <v>3</v>
      </c>
      <c r="C771" s="12" t="s">
        <v>955</v>
      </c>
      <c r="D771" s="16" t="s">
        <v>108</v>
      </c>
      <c r="E771" s="12" t="s">
        <v>956</v>
      </c>
      <c r="F771" s="17">
        <v>0</v>
      </c>
      <c r="G771" s="18">
        <v>4</v>
      </c>
      <c r="H771" s="19">
        <f t="shared" si="24"/>
        <v>0</v>
      </c>
    </row>
    <row r="772" spans="1:8" x14ac:dyDescent="0.25">
      <c r="A772" s="12" t="s">
        <v>950</v>
      </c>
      <c r="B772" s="12">
        <v>4</v>
      </c>
      <c r="C772" s="12" t="s">
        <v>957</v>
      </c>
      <c r="D772" s="16" t="s">
        <v>108</v>
      </c>
      <c r="E772" s="12" t="s">
        <v>958</v>
      </c>
      <c r="F772" s="17">
        <v>0</v>
      </c>
      <c r="G772" s="18">
        <v>2</v>
      </c>
      <c r="H772" s="19">
        <f t="shared" si="24"/>
        <v>0</v>
      </c>
    </row>
    <row r="773" spans="1:8" x14ac:dyDescent="0.25">
      <c r="A773" s="12" t="s">
        <v>950</v>
      </c>
      <c r="B773" s="12">
        <v>5</v>
      </c>
      <c r="C773" s="12" t="s">
        <v>959</v>
      </c>
      <c r="D773" s="16" t="s">
        <v>108</v>
      </c>
      <c r="E773" s="12" t="s">
        <v>960</v>
      </c>
      <c r="F773" s="17">
        <v>0</v>
      </c>
      <c r="G773" s="18">
        <v>15</v>
      </c>
      <c r="H773" s="19">
        <f t="shared" si="24"/>
        <v>0</v>
      </c>
    </row>
    <row r="774" spans="1:8" x14ac:dyDescent="0.25">
      <c r="A774" s="12" t="s">
        <v>950</v>
      </c>
      <c r="B774" s="12">
        <v>6</v>
      </c>
      <c r="C774" s="12" t="s">
        <v>961</v>
      </c>
      <c r="D774" s="16" t="s">
        <v>108</v>
      </c>
      <c r="E774" s="12" t="s">
        <v>962</v>
      </c>
      <c r="F774" s="17">
        <v>0</v>
      </c>
      <c r="G774" s="18">
        <v>3</v>
      </c>
      <c r="H774" s="19">
        <f t="shared" si="24"/>
        <v>0</v>
      </c>
    </row>
    <row r="775" spans="1:8" x14ac:dyDescent="0.25">
      <c r="A775" s="12" t="s">
        <v>950</v>
      </c>
      <c r="B775" s="12">
        <v>7</v>
      </c>
      <c r="C775" s="12" t="s">
        <v>963</v>
      </c>
      <c r="D775" s="16" t="s">
        <v>108</v>
      </c>
      <c r="E775" s="12" t="s">
        <v>964</v>
      </c>
      <c r="F775" s="17">
        <v>0</v>
      </c>
      <c r="G775" s="18">
        <v>18</v>
      </c>
      <c r="H775" s="19">
        <f t="shared" si="24"/>
        <v>0</v>
      </c>
    </row>
    <row r="776" spans="1:8" x14ac:dyDescent="0.25">
      <c r="E776" s="14" t="s">
        <v>30</v>
      </c>
      <c r="F776" s="14"/>
      <c r="G776" s="14"/>
      <c r="H776" s="20">
        <f>SUM(H769:H775)</f>
        <v>0</v>
      </c>
    </row>
    <row r="778" spans="1:8" x14ac:dyDescent="0.25">
      <c r="C778" s="14" t="s">
        <v>8</v>
      </c>
      <c r="D778" s="15" t="s">
        <v>9</v>
      </c>
      <c r="E778" s="14" t="s">
        <v>10</v>
      </c>
    </row>
    <row r="779" spans="1:8" x14ac:dyDescent="0.25">
      <c r="C779" s="14" t="s">
        <v>11</v>
      </c>
      <c r="D779" s="15" t="s">
        <v>94</v>
      </c>
      <c r="E779" s="14" t="s">
        <v>522</v>
      </c>
    </row>
    <row r="780" spans="1:8" x14ac:dyDescent="0.25">
      <c r="C780" s="14" t="s">
        <v>13</v>
      </c>
      <c r="D780" s="15" t="s">
        <v>38</v>
      </c>
      <c r="E780" s="14" t="s">
        <v>735</v>
      </c>
    </row>
    <row r="781" spans="1:8" x14ac:dyDescent="0.25">
      <c r="C781" s="14" t="s">
        <v>524</v>
      </c>
      <c r="D781" s="15" t="s">
        <v>74</v>
      </c>
      <c r="E781" s="14" t="s">
        <v>965</v>
      </c>
    </row>
    <row r="783" spans="1:8" ht="315.75" x14ac:dyDescent="0.25">
      <c r="A783" s="12" t="s">
        <v>966</v>
      </c>
      <c r="B783" s="12">
        <v>1</v>
      </c>
      <c r="C783" s="12" t="s">
        <v>967</v>
      </c>
      <c r="D783" s="16" t="s">
        <v>613</v>
      </c>
      <c r="E783" s="21" t="s">
        <v>968</v>
      </c>
      <c r="F783" s="17">
        <v>0</v>
      </c>
      <c r="G783" s="18">
        <v>1</v>
      </c>
      <c r="H783" s="19">
        <f t="shared" ref="H783:H791" si="25">ROUND(ROUND(F783,2)*ROUND(G783,3),2)</f>
        <v>0</v>
      </c>
    </row>
    <row r="784" spans="1:8" x14ac:dyDescent="0.25">
      <c r="A784" s="12" t="s">
        <v>966</v>
      </c>
      <c r="B784" s="12">
        <v>2</v>
      </c>
      <c r="C784" s="12" t="s">
        <v>969</v>
      </c>
      <c r="D784" s="16" t="s">
        <v>613</v>
      </c>
      <c r="E784" s="12" t="s">
        <v>970</v>
      </c>
      <c r="F784" s="17">
        <v>0</v>
      </c>
      <c r="G784" s="18">
        <v>1</v>
      </c>
      <c r="H784" s="19">
        <f t="shared" si="25"/>
        <v>0</v>
      </c>
    </row>
    <row r="785" spans="1:8" x14ac:dyDescent="0.25">
      <c r="A785" s="12" t="s">
        <v>966</v>
      </c>
      <c r="B785" s="12">
        <v>3</v>
      </c>
      <c r="C785" s="12" t="s">
        <v>971</v>
      </c>
      <c r="D785" s="16" t="s">
        <v>613</v>
      </c>
      <c r="E785" s="12" t="s">
        <v>972</v>
      </c>
      <c r="F785" s="17">
        <v>0</v>
      </c>
      <c r="G785" s="18">
        <v>1</v>
      </c>
      <c r="H785" s="19">
        <f t="shared" si="25"/>
        <v>0</v>
      </c>
    </row>
    <row r="786" spans="1:8" x14ac:dyDescent="0.25">
      <c r="A786" s="12" t="s">
        <v>966</v>
      </c>
      <c r="B786" s="12">
        <v>4</v>
      </c>
      <c r="C786" s="12" t="s">
        <v>973</v>
      </c>
      <c r="D786" s="16" t="s">
        <v>613</v>
      </c>
      <c r="E786" s="12" t="s">
        <v>974</v>
      </c>
      <c r="F786" s="17">
        <v>0</v>
      </c>
      <c r="G786" s="18">
        <v>1</v>
      </c>
      <c r="H786" s="19">
        <f t="shared" si="25"/>
        <v>0</v>
      </c>
    </row>
    <row r="787" spans="1:8" x14ac:dyDescent="0.25">
      <c r="A787" s="12" t="s">
        <v>966</v>
      </c>
      <c r="B787" s="12">
        <v>5</v>
      </c>
      <c r="C787" s="12" t="s">
        <v>975</v>
      </c>
      <c r="D787" s="16" t="s">
        <v>613</v>
      </c>
      <c r="E787" s="12" t="s">
        <v>976</v>
      </c>
      <c r="F787" s="17">
        <v>0</v>
      </c>
      <c r="G787" s="18">
        <v>1</v>
      </c>
      <c r="H787" s="19">
        <f t="shared" si="25"/>
        <v>0</v>
      </c>
    </row>
    <row r="788" spans="1:8" x14ac:dyDescent="0.25">
      <c r="A788" s="12" t="s">
        <v>966</v>
      </c>
      <c r="B788" s="12">
        <v>6</v>
      </c>
      <c r="C788" s="12" t="s">
        <v>977</v>
      </c>
      <c r="D788" s="16" t="s">
        <v>613</v>
      </c>
      <c r="E788" s="12" t="s">
        <v>978</v>
      </c>
      <c r="F788" s="17">
        <v>0</v>
      </c>
      <c r="G788" s="18">
        <v>1</v>
      </c>
      <c r="H788" s="19">
        <f t="shared" si="25"/>
        <v>0</v>
      </c>
    </row>
    <row r="789" spans="1:8" x14ac:dyDescent="0.25">
      <c r="A789" s="12" t="s">
        <v>966</v>
      </c>
      <c r="B789" s="12">
        <v>7</v>
      </c>
      <c r="C789" s="12" t="s">
        <v>979</v>
      </c>
      <c r="D789" s="16" t="s">
        <v>613</v>
      </c>
      <c r="E789" s="12" t="s">
        <v>980</v>
      </c>
      <c r="F789" s="17">
        <v>0</v>
      </c>
      <c r="G789" s="18">
        <v>1</v>
      </c>
      <c r="H789" s="19">
        <f t="shared" si="25"/>
        <v>0</v>
      </c>
    </row>
    <row r="790" spans="1:8" x14ac:dyDescent="0.25">
      <c r="A790" s="12" t="s">
        <v>966</v>
      </c>
      <c r="B790" s="12">
        <v>8</v>
      </c>
      <c r="C790" s="12" t="s">
        <v>981</v>
      </c>
      <c r="D790" s="16" t="s">
        <v>613</v>
      </c>
      <c r="E790" s="12" t="s">
        <v>982</v>
      </c>
      <c r="F790" s="17">
        <v>0</v>
      </c>
      <c r="G790" s="18">
        <v>1</v>
      </c>
      <c r="H790" s="19">
        <f t="shared" si="25"/>
        <v>0</v>
      </c>
    </row>
    <row r="791" spans="1:8" x14ac:dyDescent="0.25">
      <c r="A791" s="12" t="s">
        <v>966</v>
      </c>
      <c r="B791" s="12">
        <v>9</v>
      </c>
      <c r="C791" s="12" t="s">
        <v>983</v>
      </c>
      <c r="D791" s="16" t="s">
        <v>613</v>
      </c>
      <c r="E791" s="12" t="s">
        <v>984</v>
      </c>
      <c r="F791" s="17">
        <v>0</v>
      </c>
      <c r="G791" s="18">
        <v>1</v>
      </c>
      <c r="H791" s="19">
        <f t="shared" si="25"/>
        <v>0</v>
      </c>
    </row>
    <row r="792" spans="1:8" x14ac:dyDescent="0.25">
      <c r="E792" s="14" t="s">
        <v>30</v>
      </c>
      <c r="F792" s="14"/>
      <c r="G792" s="14"/>
      <c r="H792" s="20">
        <f>SUM(H783:H791)</f>
        <v>0</v>
      </c>
    </row>
    <row r="794" spans="1:8" x14ac:dyDescent="0.25">
      <c r="C794" s="14" t="s">
        <v>8</v>
      </c>
      <c r="D794" s="15" t="s">
        <v>9</v>
      </c>
      <c r="E794" s="14" t="s">
        <v>10</v>
      </c>
    </row>
    <row r="795" spans="1:8" x14ac:dyDescent="0.25">
      <c r="C795" s="14" t="s">
        <v>11</v>
      </c>
      <c r="D795" s="15" t="s">
        <v>94</v>
      </c>
      <c r="E795" s="14" t="s">
        <v>522</v>
      </c>
    </row>
    <row r="796" spans="1:8" x14ac:dyDescent="0.25">
      <c r="C796" s="14" t="s">
        <v>13</v>
      </c>
      <c r="D796" s="15" t="s">
        <v>38</v>
      </c>
      <c r="E796" s="14" t="s">
        <v>735</v>
      </c>
    </row>
    <row r="797" spans="1:8" x14ac:dyDescent="0.25">
      <c r="C797" s="14" t="s">
        <v>524</v>
      </c>
      <c r="D797" s="15" t="s">
        <v>83</v>
      </c>
      <c r="E797" s="14" t="s">
        <v>985</v>
      </c>
    </row>
    <row r="799" spans="1:8" x14ac:dyDescent="0.25">
      <c r="A799" s="12" t="s">
        <v>986</v>
      </c>
      <c r="B799" s="12">
        <v>1</v>
      </c>
      <c r="C799" s="12" t="s">
        <v>987</v>
      </c>
      <c r="D799" s="16" t="s">
        <v>108</v>
      </c>
      <c r="E799" s="12" t="s">
        <v>988</v>
      </c>
      <c r="F799" s="17">
        <v>0</v>
      </c>
      <c r="G799" s="18">
        <v>1</v>
      </c>
      <c r="H799" s="19">
        <f>ROUND(ROUND(F799,2)*ROUND(G799,3),2)</f>
        <v>0</v>
      </c>
    </row>
    <row r="800" spans="1:8" x14ac:dyDescent="0.25">
      <c r="A800" s="12" t="s">
        <v>986</v>
      </c>
      <c r="B800" s="12">
        <v>2</v>
      </c>
      <c r="C800" s="12" t="s">
        <v>989</v>
      </c>
      <c r="D800" s="16" t="s">
        <v>150</v>
      </c>
      <c r="E800" s="12" t="s">
        <v>990</v>
      </c>
      <c r="F800" s="17">
        <v>0</v>
      </c>
      <c r="G800" s="18">
        <v>3</v>
      </c>
      <c r="H800" s="19">
        <f>ROUND(ROUND(F800,2)*ROUND(G800,3),2)</f>
        <v>0</v>
      </c>
    </row>
    <row r="801" spans="1:8" x14ac:dyDescent="0.25">
      <c r="E801" s="14" t="s">
        <v>30</v>
      </c>
      <c r="F801" s="14"/>
      <c r="G801" s="14"/>
      <c r="H801" s="20">
        <f>SUM(H799:H800)</f>
        <v>0</v>
      </c>
    </row>
    <row r="803" spans="1:8" x14ac:dyDescent="0.25">
      <c r="C803" s="14" t="s">
        <v>8</v>
      </c>
      <c r="D803" s="15" t="s">
        <v>9</v>
      </c>
      <c r="E803" s="14" t="s">
        <v>10</v>
      </c>
    </row>
    <row r="804" spans="1:8" x14ac:dyDescent="0.25">
      <c r="C804" s="14" t="s">
        <v>11</v>
      </c>
      <c r="D804" s="15" t="s">
        <v>94</v>
      </c>
      <c r="E804" s="14" t="s">
        <v>522</v>
      </c>
    </row>
    <row r="805" spans="1:8" x14ac:dyDescent="0.25">
      <c r="C805" s="14" t="s">
        <v>13</v>
      </c>
      <c r="D805" s="15" t="s">
        <v>38</v>
      </c>
      <c r="E805" s="14" t="s">
        <v>735</v>
      </c>
    </row>
    <row r="806" spans="1:8" x14ac:dyDescent="0.25">
      <c r="C806" s="14" t="s">
        <v>524</v>
      </c>
      <c r="D806" s="15" t="s">
        <v>94</v>
      </c>
      <c r="E806" s="14" t="s">
        <v>991</v>
      </c>
    </row>
    <row r="808" spans="1:8" x14ac:dyDescent="0.25">
      <c r="A808" s="12" t="s">
        <v>992</v>
      </c>
      <c r="B808" s="12">
        <v>1</v>
      </c>
      <c r="C808" s="12" t="s">
        <v>993</v>
      </c>
      <c r="D808" s="16" t="s">
        <v>550</v>
      </c>
      <c r="E808" s="12" t="s">
        <v>994</v>
      </c>
      <c r="F808" s="17">
        <v>0</v>
      </c>
      <c r="G808" s="18">
        <v>1</v>
      </c>
      <c r="H808" s="19">
        <f>ROUND(ROUND(F808,2)*ROUND(G808,3),2)</f>
        <v>0</v>
      </c>
    </row>
    <row r="809" spans="1:8" x14ac:dyDescent="0.25">
      <c r="E809" s="14" t="s">
        <v>30</v>
      </c>
      <c r="F809" s="14"/>
      <c r="G809" s="14"/>
      <c r="H809" s="20">
        <f>SUM(H808:H808)</f>
        <v>0</v>
      </c>
    </row>
    <row r="811" spans="1:8" x14ac:dyDescent="0.25">
      <c r="C811" s="14" t="s">
        <v>8</v>
      </c>
      <c r="D811" s="15" t="s">
        <v>9</v>
      </c>
      <c r="E811" s="14" t="s">
        <v>10</v>
      </c>
    </row>
    <row r="812" spans="1:8" x14ac:dyDescent="0.25">
      <c r="C812" s="14" t="s">
        <v>11</v>
      </c>
      <c r="D812" s="15" t="s">
        <v>94</v>
      </c>
      <c r="E812" s="14" t="s">
        <v>522</v>
      </c>
    </row>
    <row r="813" spans="1:8" x14ac:dyDescent="0.25">
      <c r="C813" s="14" t="s">
        <v>13</v>
      </c>
      <c r="D813" s="15" t="s">
        <v>65</v>
      </c>
      <c r="E813" s="14" t="s">
        <v>995</v>
      </c>
    </row>
    <row r="814" spans="1:8" x14ac:dyDescent="0.25">
      <c r="C814" s="14" t="s">
        <v>524</v>
      </c>
      <c r="D814" s="15" t="s">
        <v>9</v>
      </c>
      <c r="E814" s="14" t="s">
        <v>996</v>
      </c>
    </row>
    <row r="816" spans="1:8" x14ac:dyDescent="0.25">
      <c r="A816" s="12" t="s">
        <v>997</v>
      </c>
      <c r="B816" s="12">
        <v>1</v>
      </c>
      <c r="C816" s="12" t="s">
        <v>998</v>
      </c>
      <c r="D816" s="16" t="s">
        <v>550</v>
      </c>
      <c r="E816" s="12" t="s">
        <v>999</v>
      </c>
      <c r="F816" s="17">
        <v>0</v>
      </c>
      <c r="G816" s="18">
        <v>12</v>
      </c>
      <c r="H816" s="19">
        <f>ROUND(ROUND(F816,2)*ROUND(G816,3),2)</f>
        <v>0</v>
      </c>
    </row>
    <row r="817" spans="1:8" x14ac:dyDescent="0.25">
      <c r="A817" s="12" t="s">
        <v>997</v>
      </c>
      <c r="B817" s="12">
        <v>2</v>
      </c>
      <c r="C817" s="12" t="s">
        <v>1000</v>
      </c>
      <c r="D817" s="16" t="s">
        <v>108</v>
      </c>
      <c r="E817" s="12" t="s">
        <v>1001</v>
      </c>
      <c r="F817" s="17">
        <v>0</v>
      </c>
      <c r="G817" s="18">
        <v>38</v>
      </c>
      <c r="H817" s="19">
        <f>ROUND(ROUND(F817,2)*ROUND(G817,3),2)</f>
        <v>0</v>
      </c>
    </row>
    <row r="818" spans="1:8" x14ac:dyDescent="0.25">
      <c r="A818" s="12" t="s">
        <v>997</v>
      </c>
      <c r="B818" s="12">
        <v>3</v>
      </c>
      <c r="C818" s="12" t="s">
        <v>1002</v>
      </c>
      <c r="D818" s="16" t="s">
        <v>108</v>
      </c>
      <c r="E818" s="12" t="s">
        <v>1003</v>
      </c>
      <c r="F818" s="17">
        <v>0</v>
      </c>
      <c r="G818" s="18">
        <v>12</v>
      </c>
      <c r="H818" s="19">
        <f>ROUND(ROUND(F818,2)*ROUND(G818,3),2)</f>
        <v>0</v>
      </c>
    </row>
    <row r="819" spans="1:8" x14ac:dyDescent="0.25">
      <c r="E819" s="14" t="s">
        <v>30</v>
      </c>
      <c r="F819" s="14"/>
      <c r="G819" s="14"/>
      <c r="H819" s="20">
        <f>SUM(H816:H818)</f>
        <v>0</v>
      </c>
    </row>
    <row r="821" spans="1:8" x14ac:dyDescent="0.25">
      <c r="C821" s="14" t="s">
        <v>8</v>
      </c>
      <c r="D821" s="15" t="s">
        <v>9</v>
      </c>
      <c r="E821" s="14" t="s">
        <v>10</v>
      </c>
    </row>
    <row r="822" spans="1:8" x14ac:dyDescent="0.25">
      <c r="C822" s="14" t="s">
        <v>11</v>
      </c>
      <c r="D822" s="15" t="s">
        <v>94</v>
      </c>
      <c r="E822" s="14" t="s">
        <v>522</v>
      </c>
    </row>
    <row r="823" spans="1:8" x14ac:dyDescent="0.25">
      <c r="C823" s="14" t="s">
        <v>13</v>
      </c>
      <c r="D823" s="15" t="s">
        <v>65</v>
      </c>
      <c r="E823" s="14" t="s">
        <v>995</v>
      </c>
    </row>
    <row r="824" spans="1:8" x14ac:dyDescent="0.25">
      <c r="C824" s="14" t="s">
        <v>524</v>
      </c>
      <c r="D824" s="15" t="s">
        <v>31</v>
      </c>
      <c r="E824" s="14" t="s">
        <v>1004</v>
      </c>
    </row>
    <row r="825" spans="1:8" x14ac:dyDescent="0.25">
      <c r="C825" s="14" t="s">
        <v>648</v>
      </c>
      <c r="D825" s="15" t="s">
        <v>9</v>
      </c>
      <c r="E825" s="14" t="s">
        <v>1005</v>
      </c>
    </row>
    <row r="827" spans="1:8" x14ac:dyDescent="0.25">
      <c r="A827" s="12" t="s">
        <v>1006</v>
      </c>
      <c r="B827" s="12">
        <v>1</v>
      </c>
      <c r="C827" s="12" t="s">
        <v>1007</v>
      </c>
      <c r="D827" s="16" t="s">
        <v>550</v>
      </c>
      <c r="E827" s="12" t="s">
        <v>1008</v>
      </c>
      <c r="F827" s="17">
        <v>0</v>
      </c>
      <c r="G827" s="18">
        <v>16</v>
      </c>
      <c r="H827" s="19">
        <f t="shared" ref="H827:H832" si="26">ROUND(ROUND(F827,2)*ROUND(G827,3),2)</f>
        <v>0</v>
      </c>
    </row>
    <row r="828" spans="1:8" x14ac:dyDescent="0.25">
      <c r="A828" s="12" t="s">
        <v>1006</v>
      </c>
      <c r="B828" s="12">
        <v>2</v>
      </c>
      <c r="C828" s="12" t="s">
        <v>1009</v>
      </c>
      <c r="D828" s="16" t="s">
        <v>150</v>
      </c>
      <c r="E828" s="12" t="s">
        <v>1010</v>
      </c>
      <c r="F828" s="17">
        <v>0</v>
      </c>
      <c r="G828" s="18">
        <v>205</v>
      </c>
      <c r="H828" s="19">
        <f t="shared" si="26"/>
        <v>0</v>
      </c>
    </row>
    <row r="829" spans="1:8" x14ac:dyDescent="0.25">
      <c r="A829" s="12" t="s">
        <v>1006</v>
      </c>
      <c r="B829" s="12">
        <v>3</v>
      </c>
      <c r="C829" s="12" t="s">
        <v>1011</v>
      </c>
      <c r="D829" s="16" t="s">
        <v>150</v>
      </c>
      <c r="E829" s="12" t="s">
        <v>1012</v>
      </c>
      <c r="F829" s="17">
        <v>0</v>
      </c>
      <c r="G829" s="18">
        <v>55</v>
      </c>
      <c r="H829" s="19">
        <f t="shared" si="26"/>
        <v>0</v>
      </c>
    </row>
    <row r="830" spans="1:8" x14ac:dyDescent="0.25">
      <c r="A830" s="12" t="s">
        <v>1006</v>
      </c>
      <c r="B830" s="12">
        <v>4</v>
      </c>
      <c r="C830" s="12" t="s">
        <v>1013</v>
      </c>
      <c r="D830" s="16" t="s">
        <v>150</v>
      </c>
      <c r="E830" s="12" t="s">
        <v>1014</v>
      </c>
      <c r="F830" s="17">
        <v>0</v>
      </c>
      <c r="G830" s="18">
        <v>25</v>
      </c>
      <c r="H830" s="19">
        <f t="shared" si="26"/>
        <v>0</v>
      </c>
    </row>
    <row r="831" spans="1:8" x14ac:dyDescent="0.25">
      <c r="A831" s="12" t="s">
        <v>1006</v>
      </c>
      <c r="B831" s="12">
        <v>5</v>
      </c>
      <c r="C831" s="12" t="s">
        <v>1015</v>
      </c>
      <c r="D831" s="16" t="s">
        <v>150</v>
      </c>
      <c r="E831" s="12" t="s">
        <v>1016</v>
      </c>
      <c r="F831" s="17">
        <v>0</v>
      </c>
      <c r="G831" s="18">
        <v>10</v>
      </c>
      <c r="H831" s="19">
        <f t="shared" si="26"/>
        <v>0</v>
      </c>
    </row>
    <row r="832" spans="1:8" x14ac:dyDescent="0.25">
      <c r="A832" s="12" t="s">
        <v>1006</v>
      </c>
      <c r="B832" s="12">
        <v>6</v>
      </c>
      <c r="C832" s="12" t="s">
        <v>1017</v>
      </c>
      <c r="D832" s="16" t="s">
        <v>150</v>
      </c>
      <c r="E832" s="12" t="s">
        <v>1018</v>
      </c>
      <c r="F832" s="17">
        <v>0</v>
      </c>
      <c r="G832" s="18">
        <v>40</v>
      </c>
      <c r="H832" s="19">
        <f t="shared" si="26"/>
        <v>0</v>
      </c>
    </row>
    <row r="833" spans="1:8" x14ac:dyDescent="0.25">
      <c r="E833" s="14" t="s">
        <v>30</v>
      </c>
      <c r="F833" s="14"/>
      <c r="G833" s="14"/>
      <c r="H833" s="20">
        <f>SUM(H827:H832)</f>
        <v>0</v>
      </c>
    </row>
    <row r="835" spans="1:8" x14ac:dyDescent="0.25">
      <c r="C835" s="14" t="s">
        <v>8</v>
      </c>
      <c r="D835" s="15" t="s">
        <v>9</v>
      </c>
      <c r="E835" s="14" t="s">
        <v>10</v>
      </c>
    </row>
    <row r="836" spans="1:8" x14ac:dyDescent="0.25">
      <c r="C836" s="14" t="s">
        <v>11</v>
      </c>
      <c r="D836" s="15" t="s">
        <v>94</v>
      </c>
      <c r="E836" s="14" t="s">
        <v>522</v>
      </c>
    </row>
    <row r="837" spans="1:8" x14ac:dyDescent="0.25">
      <c r="C837" s="14" t="s">
        <v>13</v>
      </c>
      <c r="D837" s="15" t="s">
        <v>65</v>
      </c>
      <c r="E837" s="14" t="s">
        <v>995</v>
      </c>
    </row>
    <row r="838" spans="1:8" x14ac:dyDescent="0.25">
      <c r="C838" s="14" t="s">
        <v>524</v>
      </c>
      <c r="D838" s="15" t="s">
        <v>31</v>
      </c>
      <c r="E838" s="14" t="s">
        <v>1004</v>
      </c>
    </row>
    <row r="839" spans="1:8" x14ac:dyDescent="0.25">
      <c r="C839" s="14" t="s">
        <v>648</v>
      </c>
      <c r="D839" s="15" t="s">
        <v>31</v>
      </c>
      <c r="E839" s="14" t="s">
        <v>1019</v>
      </c>
    </row>
    <row r="841" spans="1:8" x14ac:dyDescent="0.25">
      <c r="A841" s="12" t="s">
        <v>1020</v>
      </c>
      <c r="B841" s="12">
        <v>1</v>
      </c>
      <c r="C841" s="12" t="s">
        <v>1021</v>
      </c>
      <c r="D841" s="16" t="s">
        <v>108</v>
      </c>
      <c r="E841" s="12" t="s">
        <v>1022</v>
      </c>
      <c r="F841" s="17">
        <v>0</v>
      </c>
      <c r="G841" s="18">
        <v>1</v>
      </c>
      <c r="H841" s="19">
        <f>ROUND(ROUND(F841,2)*ROUND(G841,3),2)</f>
        <v>0</v>
      </c>
    </row>
    <row r="842" spans="1:8" x14ac:dyDescent="0.25">
      <c r="A842" s="12" t="s">
        <v>1020</v>
      </c>
      <c r="B842" s="12">
        <v>2</v>
      </c>
      <c r="C842" s="12" t="s">
        <v>1023</v>
      </c>
      <c r="D842" s="16" t="s">
        <v>108</v>
      </c>
      <c r="E842" s="12" t="s">
        <v>1024</v>
      </c>
      <c r="F842" s="17">
        <v>0</v>
      </c>
      <c r="G842" s="18">
        <v>1</v>
      </c>
      <c r="H842" s="19">
        <f>ROUND(ROUND(F842,2)*ROUND(G842,3),2)</f>
        <v>0</v>
      </c>
    </row>
    <row r="843" spans="1:8" x14ac:dyDescent="0.25">
      <c r="E843" s="14" t="s">
        <v>30</v>
      </c>
      <c r="F843" s="14"/>
      <c r="G843" s="14"/>
      <c r="H843" s="20">
        <f>SUM(H841:H842)</f>
        <v>0</v>
      </c>
    </row>
    <row r="845" spans="1:8" x14ac:dyDescent="0.25">
      <c r="C845" s="14" t="s">
        <v>8</v>
      </c>
      <c r="D845" s="15" t="s">
        <v>9</v>
      </c>
      <c r="E845" s="14" t="s">
        <v>10</v>
      </c>
    </row>
    <row r="846" spans="1:8" x14ac:dyDescent="0.25">
      <c r="C846" s="14" t="s">
        <v>11</v>
      </c>
      <c r="D846" s="15" t="s">
        <v>94</v>
      </c>
      <c r="E846" s="14" t="s">
        <v>522</v>
      </c>
    </row>
    <row r="847" spans="1:8" x14ac:dyDescent="0.25">
      <c r="C847" s="14" t="s">
        <v>13</v>
      </c>
      <c r="D847" s="15" t="s">
        <v>65</v>
      </c>
      <c r="E847" s="14" t="s">
        <v>995</v>
      </c>
    </row>
    <row r="848" spans="1:8" x14ac:dyDescent="0.25">
      <c r="C848" s="14" t="s">
        <v>524</v>
      </c>
      <c r="D848" s="15" t="s">
        <v>38</v>
      </c>
      <c r="E848" s="14" t="s">
        <v>1025</v>
      </c>
    </row>
    <row r="850" spans="1:8" x14ac:dyDescent="0.25">
      <c r="A850" s="12" t="s">
        <v>1026</v>
      </c>
      <c r="B850" s="12">
        <v>1</v>
      </c>
      <c r="C850" s="12" t="s">
        <v>1027</v>
      </c>
      <c r="D850" s="16" t="s">
        <v>550</v>
      </c>
      <c r="E850" s="12" t="s">
        <v>1028</v>
      </c>
      <c r="F850" s="17">
        <v>0</v>
      </c>
      <c r="G850" s="18">
        <v>1</v>
      </c>
      <c r="H850" s="19">
        <f t="shared" ref="H850:H872" si="27">ROUND(ROUND(F850,2)*ROUND(G850,3),2)</f>
        <v>0</v>
      </c>
    </row>
    <row r="851" spans="1:8" x14ac:dyDescent="0.25">
      <c r="A851" s="12" t="s">
        <v>1026</v>
      </c>
      <c r="B851" s="12">
        <v>2</v>
      </c>
      <c r="C851" s="12" t="s">
        <v>1029</v>
      </c>
      <c r="D851" s="16" t="s">
        <v>550</v>
      </c>
      <c r="E851" s="12" t="s">
        <v>1030</v>
      </c>
      <c r="F851" s="17">
        <v>0</v>
      </c>
      <c r="G851" s="18">
        <v>2</v>
      </c>
      <c r="H851" s="19">
        <f t="shared" si="27"/>
        <v>0</v>
      </c>
    </row>
    <row r="852" spans="1:8" x14ac:dyDescent="0.25">
      <c r="A852" s="12" t="s">
        <v>1026</v>
      </c>
      <c r="B852" s="12">
        <v>3</v>
      </c>
      <c r="C852" s="12" t="s">
        <v>1031</v>
      </c>
      <c r="D852" s="16" t="s">
        <v>550</v>
      </c>
      <c r="E852" s="12" t="s">
        <v>1032</v>
      </c>
      <c r="F852" s="17">
        <v>0</v>
      </c>
      <c r="G852" s="18">
        <v>1</v>
      </c>
      <c r="H852" s="19">
        <f t="shared" si="27"/>
        <v>0</v>
      </c>
    </row>
    <row r="853" spans="1:8" x14ac:dyDescent="0.25">
      <c r="A853" s="12" t="s">
        <v>1026</v>
      </c>
      <c r="B853" s="12">
        <v>4</v>
      </c>
      <c r="C853" s="12" t="s">
        <v>1033</v>
      </c>
      <c r="D853" s="16" t="s">
        <v>550</v>
      </c>
      <c r="E853" s="12" t="s">
        <v>1034</v>
      </c>
      <c r="F853" s="17">
        <v>0</v>
      </c>
      <c r="G853" s="18">
        <v>240</v>
      </c>
      <c r="H853" s="19">
        <f t="shared" si="27"/>
        <v>0</v>
      </c>
    </row>
    <row r="854" spans="1:8" x14ac:dyDescent="0.25">
      <c r="A854" s="12" t="s">
        <v>1026</v>
      </c>
      <c r="B854" s="12">
        <v>5</v>
      </c>
      <c r="C854" s="12" t="s">
        <v>1035</v>
      </c>
      <c r="D854" s="16" t="s">
        <v>550</v>
      </c>
      <c r="E854" s="12" t="s">
        <v>1036</v>
      </c>
      <c r="F854" s="17">
        <v>0</v>
      </c>
      <c r="G854" s="18">
        <v>11</v>
      </c>
      <c r="H854" s="19">
        <f t="shared" si="27"/>
        <v>0</v>
      </c>
    </row>
    <row r="855" spans="1:8" x14ac:dyDescent="0.25">
      <c r="A855" s="12" t="s">
        <v>1026</v>
      </c>
      <c r="B855" s="12">
        <v>6</v>
      </c>
      <c r="C855" s="12" t="s">
        <v>1037</v>
      </c>
      <c r="D855" s="16" t="s">
        <v>550</v>
      </c>
      <c r="E855" s="12" t="s">
        <v>1038</v>
      </c>
      <c r="F855" s="17">
        <v>0</v>
      </c>
      <c r="G855" s="18">
        <v>251</v>
      </c>
      <c r="H855" s="19">
        <f t="shared" si="27"/>
        <v>0</v>
      </c>
    </row>
    <row r="856" spans="1:8" x14ac:dyDescent="0.25">
      <c r="A856" s="12" t="s">
        <v>1026</v>
      </c>
      <c r="B856" s="12">
        <v>7</v>
      </c>
      <c r="C856" s="12" t="s">
        <v>1039</v>
      </c>
      <c r="D856" s="16" t="s">
        <v>550</v>
      </c>
      <c r="E856" s="12" t="s">
        <v>1040</v>
      </c>
      <c r="F856" s="17">
        <v>0</v>
      </c>
      <c r="G856" s="18">
        <v>11</v>
      </c>
      <c r="H856" s="19">
        <f t="shared" si="27"/>
        <v>0</v>
      </c>
    </row>
    <row r="857" spans="1:8" x14ac:dyDescent="0.25">
      <c r="A857" s="12" t="s">
        <v>1026</v>
      </c>
      <c r="B857" s="12">
        <v>8</v>
      </c>
      <c r="C857" s="12" t="s">
        <v>1041</v>
      </c>
      <c r="D857" s="16" t="s">
        <v>150</v>
      </c>
      <c r="E857" s="12" t="s">
        <v>1042</v>
      </c>
      <c r="F857" s="17">
        <v>0</v>
      </c>
      <c r="G857" s="18">
        <v>5847</v>
      </c>
      <c r="H857" s="19">
        <f t="shared" si="27"/>
        <v>0</v>
      </c>
    </row>
    <row r="858" spans="1:8" x14ac:dyDescent="0.25">
      <c r="A858" s="12" t="s">
        <v>1026</v>
      </c>
      <c r="B858" s="12">
        <v>9</v>
      </c>
      <c r="C858" s="12" t="s">
        <v>1043</v>
      </c>
      <c r="D858" s="16" t="s">
        <v>150</v>
      </c>
      <c r="E858" s="12" t="s">
        <v>1044</v>
      </c>
      <c r="F858" s="17">
        <v>0</v>
      </c>
      <c r="G858" s="18">
        <v>165</v>
      </c>
      <c r="H858" s="19">
        <f t="shared" si="27"/>
        <v>0</v>
      </c>
    </row>
    <row r="859" spans="1:8" x14ac:dyDescent="0.25">
      <c r="A859" s="12" t="s">
        <v>1026</v>
      </c>
      <c r="B859" s="12">
        <v>10</v>
      </c>
      <c r="C859" s="12" t="s">
        <v>1045</v>
      </c>
      <c r="D859" s="16" t="s">
        <v>150</v>
      </c>
      <c r="E859" s="12" t="s">
        <v>1046</v>
      </c>
      <c r="F859" s="17">
        <v>0</v>
      </c>
      <c r="G859" s="18">
        <v>5460</v>
      </c>
      <c r="H859" s="19">
        <f t="shared" si="27"/>
        <v>0</v>
      </c>
    </row>
    <row r="860" spans="1:8" x14ac:dyDescent="0.25">
      <c r="A860" s="12" t="s">
        <v>1026</v>
      </c>
      <c r="B860" s="12">
        <v>11</v>
      </c>
      <c r="C860" s="12" t="s">
        <v>1047</v>
      </c>
      <c r="D860" s="16" t="s">
        <v>550</v>
      </c>
      <c r="E860" s="12" t="s">
        <v>1048</v>
      </c>
      <c r="F860" s="17">
        <v>0</v>
      </c>
      <c r="G860" s="18">
        <v>16</v>
      </c>
      <c r="H860" s="19">
        <f t="shared" si="27"/>
        <v>0</v>
      </c>
    </row>
    <row r="861" spans="1:8" x14ac:dyDescent="0.25">
      <c r="A861" s="12" t="s">
        <v>1026</v>
      </c>
      <c r="B861" s="12">
        <v>12</v>
      </c>
      <c r="C861" s="12" t="s">
        <v>1049</v>
      </c>
      <c r="D861" s="16" t="s">
        <v>550</v>
      </c>
      <c r="E861" s="12" t="s">
        <v>1050</v>
      </c>
      <c r="F861" s="17">
        <v>0</v>
      </c>
      <c r="G861" s="18">
        <v>16</v>
      </c>
      <c r="H861" s="19">
        <f t="shared" si="27"/>
        <v>0</v>
      </c>
    </row>
    <row r="862" spans="1:8" x14ac:dyDescent="0.25">
      <c r="A862" s="12" t="s">
        <v>1026</v>
      </c>
      <c r="B862" s="12">
        <v>13</v>
      </c>
      <c r="C862" s="12" t="s">
        <v>1051</v>
      </c>
      <c r="D862" s="16" t="s">
        <v>550</v>
      </c>
      <c r="E862" s="12" t="s">
        <v>1052</v>
      </c>
      <c r="F862" s="17">
        <v>0</v>
      </c>
      <c r="G862" s="18">
        <v>28</v>
      </c>
      <c r="H862" s="19">
        <f t="shared" si="27"/>
        <v>0</v>
      </c>
    </row>
    <row r="863" spans="1:8" x14ac:dyDescent="0.25">
      <c r="A863" s="12" t="s">
        <v>1026</v>
      </c>
      <c r="B863" s="12">
        <v>14</v>
      </c>
      <c r="C863" s="12" t="s">
        <v>1053</v>
      </c>
      <c r="D863" s="16" t="s">
        <v>550</v>
      </c>
      <c r="E863" s="12" t="s">
        <v>1054</v>
      </c>
      <c r="F863" s="17">
        <v>0</v>
      </c>
      <c r="G863" s="18">
        <v>28</v>
      </c>
      <c r="H863" s="19">
        <f t="shared" si="27"/>
        <v>0</v>
      </c>
    </row>
    <row r="864" spans="1:8" x14ac:dyDescent="0.25">
      <c r="A864" s="12" t="s">
        <v>1026</v>
      </c>
      <c r="B864" s="12">
        <v>15</v>
      </c>
      <c r="C864" s="12" t="s">
        <v>1055</v>
      </c>
      <c r="D864" s="16" t="s">
        <v>550</v>
      </c>
      <c r="E864" s="12" t="s">
        <v>1056</v>
      </c>
      <c r="F864" s="17">
        <v>0</v>
      </c>
      <c r="G864" s="18">
        <v>12</v>
      </c>
      <c r="H864" s="19">
        <f t="shared" si="27"/>
        <v>0</v>
      </c>
    </row>
    <row r="865" spans="1:8" x14ac:dyDescent="0.25">
      <c r="A865" s="12" t="s">
        <v>1026</v>
      </c>
      <c r="B865" s="12">
        <v>16</v>
      </c>
      <c r="C865" s="12" t="s">
        <v>1057</v>
      </c>
      <c r="D865" s="16" t="s">
        <v>550</v>
      </c>
      <c r="E865" s="12" t="s">
        <v>1058</v>
      </c>
      <c r="F865" s="17">
        <v>0</v>
      </c>
      <c r="G865" s="18">
        <v>2</v>
      </c>
      <c r="H865" s="19">
        <f t="shared" si="27"/>
        <v>0</v>
      </c>
    </row>
    <row r="866" spans="1:8" x14ac:dyDescent="0.25">
      <c r="A866" s="12" t="s">
        <v>1026</v>
      </c>
      <c r="B866" s="12">
        <v>17</v>
      </c>
      <c r="C866" s="12" t="s">
        <v>1059</v>
      </c>
      <c r="D866" s="16" t="s">
        <v>550</v>
      </c>
      <c r="E866" s="12" t="s">
        <v>1060</v>
      </c>
      <c r="F866" s="17">
        <v>0</v>
      </c>
      <c r="G866" s="18">
        <v>50</v>
      </c>
      <c r="H866" s="19">
        <f t="shared" si="27"/>
        <v>0</v>
      </c>
    </row>
    <row r="867" spans="1:8" x14ac:dyDescent="0.25">
      <c r="A867" s="12" t="s">
        <v>1026</v>
      </c>
      <c r="B867" s="12">
        <v>18</v>
      </c>
      <c r="C867" s="12" t="s">
        <v>1061</v>
      </c>
      <c r="D867" s="16" t="s">
        <v>550</v>
      </c>
      <c r="E867" s="12" t="s">
        <v>1062</v>
      </c>
      <c r="F867" s="17">
        <v>0</v>
      </c>
      <c r="G867" s="18">
        <v>12</v>
      </c>
      <c r="H867" s="19">
        <f t="shared" si="27"/>
        <v>0</v>
      </c>
    </row>
    <row r="868" spans="1:8" x14ac:dyDescent="0.25">
      <c r="A868" s="12" t="s">
        <v>1026</v>
      </c>
      <c r="B868" s="12">
        <v>19</v>
      </c>
      <c r="C868" s="12" t="s">
        <v>1063</v>
      </c>
      <c r="D868" s="16" t="s">
        <v>550</v>
      </c>
      <c r="E868" s="12" t="s">
        <v>1064</v>
      </c>
      <c r="F868" s="17">
        <v>0</v>
      </c>
      <c r="G868" s="18">
        <v>24</v>
      </c>
      <c r="H868" s="19">
        <f t="shared" si="27"/>
        <v>0</v>
      </c>
    </row>
    <row r="869" spans="1:8" x14ac:dyDescent="0.25">
      <c r="A869" s="12" t="s">
        <v>1026</v>
      </c>
      <c r="B869" s="12">
        <v>20</v>
      </c>
      <c r="C869" s="12" t="s">
        <v>1065</v>
      </c>
      <c r="D869" s="16" t="s">
        <v>550</v>
      </c>
      <c r="E869" s="12" t="s">
        <v>1066</v>
      </c>
      <c r="F869" s="17">
        <v>0</v>
      </c>
      <c r="G869" s="18">
        <v>92</v>
      </c>
      <c r="H869" s="19">
        <f t="shared" si="27"/>
        <v>0</v>
      </c>
    </row>
    <row r="870" spans="1:8" x14ac:dyDescent="0.25">
      <c r="A870" s="12" t="s">
        <v>1026</v>
      </c>
      <c r="B870" s="12">
        <v>21</v>
      </c>
      <c r="C870" s="12" t="s">
        <v>1067</v>
      </c>
      <c r="D870" s="16" t="s">
        <v>550</v>
      </c>
      <c r="E870" s="12" t="s">
        <v>1068</v>
      </c>
      <c r="F870" s="17">
        <v>0</v>
      </c>
      <c r="G870" s="18">
        <v>1</v>
      </c>
      <c r="H870" s="19">
        <f t="shared" si="27"/>
        <v>0</v>
      </c>
    </row>
    <row r="871" spans="1:8" x14ac:dyDescent="0.25">
      <c r="A871" s="12" t="s">
        <v>1026</v>
      </c>
      <c r="B871" s="12">
        <v>22</v>
      </c>
      <c r="C871" s="12" t="s">
        <v>1069</v>
      </c>
      <c r="D871" s="16" t="s">
        <v>550</v>
      </c>
      <c r="E871" s="12" t="s">
        <v>1070</v>
      </c>
      <c r="F871" s="17">
        <v>0</v>
      </c>
      <c r="G871" s="18">
        <v>1</v>
      </c>
      <c r="H871" s="19">
        <f t="shared" si="27"/>
        <v>0</v>
      </c>
    </row>
    <row r="872" spans="1:8" x14ac:dyDescent="0.25">
      <c r="A872" s="12" t="s">
        <v>1026</v>
      </c>
      <c r="B872" s="12">
        <v>23</v>
      </c>
      <c r="C872" s="12" t="s">
        <v>1071</v>
      </c>
      <c r="D872" s="16" t="s">
        <v>550</v>
      </c>
      <c r="E872" s="12" t="s">
        <v>1072</v>
      </c>
      <c r="F872" s="17">
        <v>0</v>
      </c>
      <c r="G872" s="18">
        <v>1</v>
      </c>
      <c r="H872" s="19">
        <f t="shared" si="27"/>
        <v>0</v>
      </c>
    </row>
    <row r="873" spans="1:8" x14ac:dyDescent="0.25">
      <c r="E873" s="14" t="s">
        <v>30</v>
      </c>
      <c r="F873" s="14"/>
      <c r="G873" s="14"/>
      <c r="H873" s="20">
        <f>SUM(H850:H872)</f>
        <v>0</v>
      </c>
    </row>
    <row r="875" spans="1:8" x14ac:dyDescent="0.25">
      <c r="C875" s="14" t="s">
        <v>8</v>
      </c>
      <c r="D875" s="15" t="s">
        <v>9</v>
      </c>
      <c r="E875" s="14" t="s">
        <v>10</v>
      </c>
    </row>
    <row r="876" spans="1:8" x14ac:dyDescent="0.25">
      <c r="C876" s="14" t="s">
        <v>11</v>
      </c>
      <c r="D876" s="15" t="s">
        <v>94</v>
      </c>
      <c r="E876" s="14" t="s">
        <v>522</v>
      </c>
    </row>
    <row r="877" spans="1:8" x14ac:dyDescent="0.25">
      <c r="C877" s="14" t="s">
        <v>13</v>
      </c>
      <c r="D877" s="15" t="s">
        <v>65</v>
      </c>
      <c r="E877" s="14" t="s">
        <v>995</v>
      </c>
    </row>
    <row r="878" spans="1:8" x14ac:dyDescent="0.25">
      <c r="C878" s="14" t="s">
        <v>524</v>
      </c>
      <c r="D878" s="15" t="s">
        <v>65</v>
      </c>
      <c r="E878" s="14" t="s">
        <v>1073</v>
      </c>
    </row>
    <row r="880" spans="1:8" x14ac:dyDescent="0.25">
      <c r="A880" s="12" t="s">
        <v>1074</v>
      </c>
      <c r="B880" s="12">
        <v>1</v>
      </c>
      <c r="C880" s="12" t="s">
        <v>1075</v>
      </c>
      <c r="D880" s="16" t="s">
        <v>17</v>
      </c>
      <c r="E880" s="12" t="s">
        <v>1076</v>
      </c>
      <c r="F880" s="17">
        <v>0</v>
      </c>
      <c r="G880" s="18">
        <v>20</v>
      </c>
      <c r="H880" s="19">
        <f>ROUND(ROUND(F880,2)*ROUND(G880,3),2)</f>
        <v>0</v>
      </c>
    </row>
    <row r="881" spans="1:8" x14ac:dyDescent="0.25">
      <c r="A881" s="12" t="s">
        <v>1074</v>
      </c>
      <c r="B881" s="12">
        <v>2</v>
      </c>
      <c r="C881" s="12" t="s">
        <v>1077</v>
      </c>
      <c r="D881" s="16" t="s">
        <v>550</v>
      </c>
      <c r="E881" s="12" t="s">
        <v>1078</v>
      </c>
      <c r="F881" s="17">
        <v>0</v>
      </c>
      <c r="G881" s="18">
        <v>10</v>
      </c>
      <c r="H881" s="19">
        <f>ROUND(ROUND(F881,2)*ROUND(G881,3),2)</f>
        <v>0</v>
      </c>
    </row>
    <row r="882" spans="1:8" x14ac:dyDescent="0.25">
      <c r="A882" s="12" t="s">
        <v>1074</v>
      </c>
      <c r="B882" s="12">
        <v>3</v>
      </c>
      <c r="C882" s="12" t="s">
        <v>1079</v>
      </c>
      <c r="D882" s="16" t="s">
        <v>550</v>
      </c>
      <c r="E882" s="12" t="s">
        <v>1080</v>
      </c>
      <c r="F882" s="17">
        <v>0</v>
      </c>
      <c r="G882" s="18">
        <v>10</v>
      </c>
      <c r="H882" s="19">
        <f>ROUND(ROUND(F882,2)*ROUND(G882,3),2)</f>
        <v>0</v>
      </c>
    </row>
    <row r="883" spans="1:8" x14ac:dyDescent="0.25">
      <c r="A883" s="12" t="s">
        <v>1074</v>
      </c>
      <c r="B883" s="12">
        <v>4</v>
      </c>
      <c r="C883" s="12" t="s">
        <v>1081</v>
      </c>
      <c r="D883" s="16" t="s">
        <v>550</v>
      </c>
      <c r="E883" s="12" t="s">
        <v>1082</v>
      </c>
      <c r="F883" s="17">
        <v>0</v>
      </c>
      <c r="G883" s="18">
        <v>1</v>
      </c>
      <c r="H883" s="19">
        <f>ROUND(ROUND(F883,2)*ROUND(G883,3),2)</f>
        <v>0</v>
      </c>
    </row>
    <row r="884" spans="1:8" x14ac:dyDescent="0.25">
      <c r="A884" s="12" t="s">
        <v>1074</v>
      </c>
      <c r="B884" s="12">
        <v>5</v>
      </c>
      <c r="C884" s="12" t="s">
        <v>1083</v>
      </c>
      <c r="D884" s="16" t="s">
        <v>550</v>
      </c>
      <c r="E884" s="12" t="s">
        <v>1084</v>
      </c>
      <c r="F884" s="17">
        <v>0</v>
      </c>
      <c r="G884" s="18">
        <v>1</v>
      </c>
      <c r="H884" s="19">
        <f>ROUND(ROUND(F884,2)*ROUND(G884,3),2)</f>
        <v>0</v>
      </c>
    </row>
    <row r="885" spans="1:8" x14ac:dyDescent="0.25">
      <c r="E885" s="14" t="s">
        <v>30</v>
      </c>
      <c r="F885" s="14"/>
      <c r="G885" s="14"/>
      <c r="H885" s="20">
        <f>SUM(H880:H884)</f>
        <v>0</v>
      </c>
    </row>
    <row r="887" spans="1:8" x14ac:dyDescent="0.25">
      <c r="C887" s="14" t="s">
        <v>8</v>
      </c>
      <c r="D887" s="15" t="s">
        <v>9</v>
      </c>
      <c r="E887" s="14" t="s">
        <v>10</v>
      </c>
    </row>
    <row r="888" spans="1:8" x14ac:dyDescent="0.25">
      <c r="C888" s="14" t="s">
        <v>11</v>
      </c>
      <c r="D888" s="15" t="s">
        <v>94</v>
      </c>
      <c r="E888" s="14" t="s">
        <v>522</v>
      </c>
    </row>
    <row r="889" spans="1:8" x14ac:dyDescent="0.25">
      <c r="C889" s="14" t="s">
        <v>13</v>
      </c>
      <c r="D889" s="15" t="s">
        <v>65</v>
      </c>
      <c r="E889" s="14" t="s">
        <v>995</v>
      </c>
    </row>
    <row r="890" spans="1:8" x14ac:dyDescent="0.25">
      <c r="C890" s="14" t="s">
        <v>524</v>
      </c>
      <c r="D890" s="15" t="s">
        <v>74</v>
      </c>
      <c r="E890" s="14" t="s">
        <v>1085</v>
      </c>
    </row>
    <row r="892" spans="1:8" x14ac:dyDescent="0.25">
      <c r="A892" s="12" t="s">
        <v>1086</v>
      </c>
      <c r="B892" s="12">
        <v>1</v>
      </c>
      <c r="C892" s="12" t="s">
        <v>1087</v>
      </c>
      <c r="D892" s="16" t="s">
        <v>550</v>
      </c>
      <c r="E892" s="12" t="s">
        <v>1088</v>
      </c>
      <c r="F892" s="17">
        <v>0</v>
      </c>
      <c r="G892" s="18">
        <v>72</v>
      </c>
      <c r="H892" s="19">
        <f>ROUND(ROUND(F892,2)*ROUND(G892,3),2)</f>
        <v>0</v>
      </c>
    </row>
    <row r="893" spans="1:8" x14ac:dyDescent="0.25">
      <c r="A893" s="12" t="s">
        <v>1086</v>
      </c>
      <c r="B893" s="12">
        <v>2</v>
      </c>
      <c r="C893" s="12" t="s">
        <v>1089</v>
      </c>
      <c r="D893" s="16" t="s">
        <v>550</v>
      </c>
      <c r="E893" s="12" t="s">
        <v>1090</v>
      </c>
      <c r="F893" s="17">
        <v>0</v>
      </c>
      <c r="G893" s="18">
        <v>27</v>
      </c>
      <c r="H893" s="19">
        <f>ROUND(ROUND(F893,2)*ROUND(G893,3),2)</f>
        <v>0</v>
      </c>
    </row>
    <row r="894" spans="1:8" x14ac:dyDescent="0.25">
      <c r="A894" s="12" t="s">
        <v>1086</v>
      </c>
      <c r="B894" s="12">
        <v>3</v>
      </c>
      <c r="C894" s="12" t="s">
        <v>1091</v>
      </c>
      <c r="D894" s="16" t="s">
        <v>550</v>
      </c>
      <c r="E894" s="12" t="s">
        <v>1092</v>
      </c>
      <c r="F894" s="17">
        <v>0</v>
      </c>
      <c r="G894" s="18">
        <v>16</v>
      </c>
      <c r="H894" s="19">
        <f>ROUND(ROUND(F894,2)*ROUND(G894,3),2)</f>
        <v>0</v>
      </c>
    </row>
    <row r="895" spans="1:8" x14ac:dyDescent="0.25">
      <c r="A895" s="12" t="s">
        <v>1086</v>
      </c>
      <c r="B895" s="12">
        <v>4</v>
      </c>
      <c r="C895" s="12" t="s">
        <v>1093</v>
      </c>
      <c r="D895" s="16" t="s">
        <v>550</v>
      </c>
      <c r="E895" s="12" t="s">
        <v>1094</v>
      </c>
      <c r="F895" s="17">
        <v>0</v>
      </c>
      <c r="G895" s="18">
        <v>11</v>
      </c>
      <c r="H895" s="19">
        <f>ROUND(ROUND(F895,2)*ROUND(G895,3),2)</f>
        <v>0</v>
      </c>
    </row>
    <row r="896" spans="1:8" x14ac:dyDescent="0.25">
      <c r="A896" s="12" t="s">
        <v>1086</v>
      </c>
      <c r="B896" s="12">
        <v>5</v>
      </c>
      <c r="C896" s="12" t="s">
        <v>1095</v>
      </c>
      <c r="D896" s="16" t="s">
        <v>550</v>
      </c>
      <c r="E896" s="12" t="s">
        <v>1096</v>
      </c>
      <c r="F896" s="17">
        <v>0</v>
      </c>
      <c r="G896" s="18">
        <v>32</v>
      </c>
      <c r="H896" s="19">
        <f>ROUND(ROUND(F896,2)*ROUND(G896,3),2)</f>
        <v>0</v>
      </c>
    </row>
    <row r="897" spans="1:8" x14ac:dyDescent="0.25">
      <c r="E897" s="14" t="s">
        <v>30</v>
      </c>
      <c r="F897" s="14"/>
      <c r="G897" s="14"/>
      <c r="H897" s="20">
        <f>SUM(H892:H896)</f>
        <v>0</v>
      </c>
    </row>
    <row r="899" spans="1:8" x14ac:dyDescent="0.25">
      <c r="C899" s="14" t="s">
        <v>8</v>
      </c>
      <c r="D899" s="15" t="s">
        <v>9</v>
      </c>
      <c r="E899" s="14" t="s">
        <v>10</v>
      </c>
    </row>
    <row r="900" spans="1:8" x14ac:dyDescent="0.25">
      <c r="C900" s="14" t="s">
        <v>11</v>
      </c>
      <c r="D900" s="15" t="s">
        <v>94</v>
      </c>
      <c r="E900" s="14" t="s">
        <v>522</v>
      </c>
    </row>
    <row r="901" spans="1:8" x14ac:dyDescent="0.25">
      <c r="C901" s="14" t="s">
        <v>13</v>
      </c>
      <c r="D901" s="15" t="s">
        <v>65</v>
      </c>
      <c r="E901" s="14" t="s">
        <v>995</v>
      </c>
    </row>
    <row r="902" spans="1:8" x14ac:dyDescent="0.25">
      <c r="C902" s="14" t="s">
        <v>524</v>
      </c>
      <c r="D902" s="15" t="s">
        <v>83</v>
      </c>
      <c r="E902" s="14" t="s">
        <v>1097</v>
      </c>
    </row>
    <row r="904" spans="1:8" x14ac:dyDescent="0.25">
      <c r="A904" s="12" t="s">
        <v>1098</v>
      </c>
      <c r="B904" s="12">
        <v>1</v>
      </c>
      <c r="C904" s="12" t="s">
        <v>1099</v>
      </c>
      <c r="D904" s="16" t="s">
        <v>108</v>
      </c>
      <c r="E904" s="12" t="s">
        <v>1100</v>
      </c>
      <c r="F904" s="17">
        <v>0</v>
      </c>
      <c r="G904" s="18">
        <v>1</v>
      </c>
      <c r="H904" s="19">
        <f>ROUND(ROUND(F904,2)*ROUND(G904,3),2)</f>
        <v>0</v>
      </c>
    </row>
    <row r="905" spans="1:8" x14ac:dyDescent="0.25">
      <c r="A905" s="12" t="s">
        <v>1098</v>
      </c>
      <c r="B905" s="12">
        <v>2</v>
      </c>
      <c r="C905" s="12" t="s">
        <v>1101</v>
      </c>
      <c r="D905" s="16" t="s">
        <v>108</v>
      </c>
      <c r="E905" s="12" t="s">
        <v>1102</v>
      </c>
      <c r="F905" s="17">
        <v>0</v>
      </c>
      <c r="G905" s="18">
        <v>1</v>
      </c>
      <c r="H905" s="19">
        <f>ROUND(ROUND(F905,2)*ROUND(G905,3),2)</f>
        <v>0</v>
      </c>
    </row>
    <row r="906" spans="1:8" x14ac:dyDescent="0.25">
      <c r="A906" s="12" t="s">
        <v>1098</v>
      </c>
      <c r="B906" s="12">
        <v>3</v>
      </c>
      <c r="C906" s="12" t="s">
        <v>1103</v>
      </c>
      <c r="D906" s="16" t="s">
        <v>108</v>
      </c>
      <c r="E906" s="12" t="s">
        <v>1104</v>
      </c>
      <c r="F906" s="17">
        <v>0</v>
      </c>
      <c r="G906" s="18">
        <v>1</v>
      </c>
      <c r="H906" s="19">
        <f>ROUND(ROUND(F906,2)*ROUND(G906,3),2)</f>
        <v>0</v>
      </c>
    </row>
    <row r="907" spans="1:8" x14ac:dyDescent="0.25">
      <c r="A907" s="12" t="s">
        <v>1098</v>
      </c>
      <c r="B907" s="12">
        <v>4</v>
      </c>
      <c r="C907" s="12" t="s">
        <v>1105</v>
      </c>
      <c r="D907" s="16" t="s">
        <v>150</v>
      </c>
      <c r="E907" s="12" t="s">
        <v>1106</v>
      </c>
      <c r="F907" s="17">
        <v>0</v>
      </c>
      <c r="G907" s="18">
        <v>100</v>
      </c>
      <c r="H907" s="19">
        <f>ROUND(ROUND(F907,2)*ROUND(G907,3),2)</f>
        <v>0</v>
      </c>
    </row>
    <row r="908" spans="1:8" x14ac:dyDescent="0.25">
      <c r="A908" s="12" t="s">
        <v>1098</v>
      </c>
      <c r="B908" s="12">
        <v>5</v>
      </c>
      <c r="C908" s="12" t="s">
        <v>1107</v>
      </c>
      <c r="D908" s="16" t="s">
        <v>108</v>
      </c>
      <c r="E908" s="12" t="s">
        <v>1108</v>
      </c>
      <c r="F908" s="17">
        <v>0</v>
      </c>
      <c r="G908" s="18">
        <v>1</v>
      </c>
      <c r="H908" s="19">
        <f>ROUND(ROUND(F908,2)*ROUND(G908,3),2)</f>
        <v>0</v>
      </c>
    </row>
    <row r="909" spans="1:8" x14ac:dyDescent="0.25">
      <c r="E909" s="14" t="s">
        <v>30</v>
      </c>
      <c r="F909" s="14"/>
      <c r="G909" s="14"/>
      <c r="H909" s="20">
        <f>SUM(H904:H908)</f>
        <v>0</v>
      </c>
    </row>
    <row r="911" spans="1:8" x14ac:dyDescent="0.25">
      <c r="C911" s="14" t="s">
        <v>8</v>
      </c>
      <c r="D911" s="15" t="s">
        <v>9</v>
      </c>
      <c r="E911" s="14" t="s">
        <v>10</v>
      </c>
    </row>
    <row r="912" spans="1:8" x14ac:dyDescent="0.25">
      <c r="C912" s="14" t="s">
        <v>11</v>
      </c>
      <c r="D912" s="15" t="s">
        <v>94</v>
      </c>
      <c r="E912" s="14" t="s">
        <v>522</v>
      </c>
    </row>
    <row r="913" spans="1:8" x14ac:dyDescent="0.25">
      <c r="C913" s="14" t="s">
        <v>13</v>
      </c>
      <c r="D913" s="15" t="s">
        <v>65</v>
      </c>
      <c r="E913" s="14" t="s">
        <v>995</v>
      </c>
    </row>
    <row r="914" spans="1:8" x14ac:dyDescent="0.25">
      <c r="C914" s="14" t="s">
        <v>524</v>
      </c>
      <c r="D914" s="15" t="s">
        <v>94</v>
      </c>
      <c r="E914" s="14" t="s">
        <v>1109</v>
      </c>
    </row>
    <row r="916" spans="1:8" x14ac:dyDescent="0.25">
      <c r="A916" s="12" t="s">
        <v>1110</v>
      </c>
      <c r="B916" s="12">
        <v>1</v>
      </c>
      <c r="C916" s="12" t="s">
        <v>1111</v>
      </c>
      <c r="D916" s="16" t="s">
        <v>108</v>
      </c>
      <c r="E916" s="12" t="s">
        <v>1112</v>
      </c>
      <c r="F916" s="17">
        <v>0</v>
      </c>
      <c r="G916" s="18">
        <v>1</v>
      </c>
      <c r="H916" s="19">
        <f>ROUND(ROUND(F916,2)*ROUND(G916,3),2)</f>
        <v>0</v>
      </c>
    </row>
    <row r="917" spans="1:8" x14ac:dyDescent="0.25">
      <c r="A917" s="12" t="s">
        <v>1110</v>
      </c>
      <c r="B917" s="12">
        <v>2</v>
      </c>
      <c r="C917" s="12" t="s">
        <v>1113</v>
      </c>
      <c r="D917" s="16" t="s">
        <v>17</v>
      </c>
      <c r="E917" s="12" t="s">
        <v>1114</v>
      </c>
      <c r="F917" s="17">
        <v>0</v>
      </c>
      <c r="G917" s="18">
        <v>65</v>
      </c>
      <c r="H917" s="19">
        <f>ROUND(ROUND(F917,2)*ROUND(G917,3),2)</f>
        <v>0</v>
      </c>
    </row>
    <row r="918" spans="1:8" x14ac:dyDescent="0.25">
      <c r="A918" s="12" t="s">
        <v>1110</v>
      </c>
      <c r="B918" s="12">
        <v>3</v>
      </c>
      <c r="C918" s="12" t="s">
        <v>1115</v>
      </c>
      <c r="D918" s="16" t="s">
        <v>108</v>
      </c>
      <c r="E918" s="12" t="s">
        <v>1116</v>
      </c>
      <c r="F918" s="17">
        <v>0</v>
      </c>
      <c r="G918" s="18">
        <v>2</v>
      </c>
      <c r="H918" s="19">
        <f>ROUND(ROUND(F918,2)*ROUND(G918,3),2)</f>
        <v>0</v>
      </c>
    </row>
    <row r="919" spans="1:8" x14ac:dyDescent="0.25">
      <c r="E919" s="14" t="s">
        <v>30</v>
      </c>
      <c r="F919" s="14"/>
      <c r="G919" s="14"/>
      <c r="H919" s="20">
        <f>SUM(H916:H918)</f>
        <v>0</v>
      </c>
    </row>
    <row r="921" spans="1:8" x14ac:dyDescent="0.25">
      <c r="C921" s="14" t="s">
        <v>8</v>
      </c>
      <c r="D921" s="15" t="s">
        <v>9</v>
      </c>
      <c r="E921" s="14" t="s">
        <v>10</v>
      </c>
    </row>
    <row r="922" spans="1:8" x14ac:dyDescent="0.25">
      <c r="C922" s="14" t="s">
        <v>11</v>
      </c>
      <c r="D922" s="15" t="s">
        <v>94</v>
      </c>
      <c r="E922" s="14" t="s">
        <v>522</v>
      </c>
    </row>
    <row r="923" spans="1:8" x14ac:dyDescent="0.25">
      <c r="C923" s="14" t="s">
        <v>13</v>
      </c>
      <c r="D923" s="15" t="s">
        <v>65</v>
      </c>
      <c r="E923" s="14" t="s">
        <v>995</v>
      </c>
    </row>
    <row r="924" spans="1:8" x14ac:dyDescent="0.25">
      <c r="C924" s="14" t="s">
        <v>524</v>
      </c>
      <c r="D924" s="15" t="s">
        <v>110</v>
      </c>
      <c r="E924" s="14" t="s">
        <v>1117</v>
      </c>
    </row>
    <row r="926" spans="1:8" x14ac:dyDescent="0.25">
      <c r="A926" s="12" t="s">
        <v>1118</v>
      </c>
      <c r="B926" s="12">
        <v>1</v>
      </c>
      <c r="C926" s="12" t="s">
        <v>1119</v>
      </c>
      <c r="D926" s="16" t="s">
        <v>550</v>
      </c>
      <c r="E926" s="12" t="s">
        <v>1120</v>
      </c>
      <c r="F926" s="17">
        <v>0</v>
      </c>
      <c r="G926" s="18">
        <v>1</v>
      </c>
      <c r="H926" s="19">
        <f>ROUND(ROUND(F926,2)*ROUND(G926,3),2)</f>
        <v>0</v>
      </c>
    </row>
    <row r="927" spans="1:8" x14ac:dyDescent="0.25">
      <c r="A927" s="12" t="s">
        <v>1118</v>
      </c>
      <c r="B927" s="12">
        <v>2</v>
      </c>
      <c r="C927" s="12" t="s">
        <v>1121</v>
      </c>
      <c r="D927" s="16" t="s">
        <v>550</v>
      </c>
      <c r="E927" s="12" t="s">
        <v>1122</v>
      </c>
      <c r="F927" s="17">
        <v>0</v>
      </c>
      <c r="G927" s="18">
        <v>1</v>
      </c>
      <c r="H927" s="19">
        <f>ROUND(ROUND(F927,2)*ROUND(G927,3),2)</f>
        <v>0</v>
      </c>
    </row>
    <row r="928" spans="1:8" x14ac:dyDescent="0.25">
      <c r="E928" s="14" t="s">
        <v>30</v>
      </c>
      <c r="F928" s="14"/>
      <c r="G928" s="14"/>
      <c r="H928" s="20">
        <f>SUM(H926:H927)</f>
        <v>0</v>
      </c>
    </row>
    <row r="930" spans="1:8" x14ac:dyDescent="0.25">
      <c r="C930" s="14" t="s">
        <v>8</v>
      </c>
      <c r="D930" s="15" t="s">
        <v>9</v>
      </c>
      <c r="E930" s="14" t="s">
        <v>10</v>
      </c>
    </row>
    <row r="931" spans="1:8" x14ac:dyDescent="0.25">
      <c r="C931" s="14" t="s">
        <v>11</v>
      </c>
      <c r="D931" s="15" t="s">
        <v>94</v>
      </c>
      <c r="E931" s="14" t="s">
        <v>522</v>
      </c>
    </row>
    <row r="932" spans="1:8" x14ac:dyDescent="0.25">
      <c r="C932" s="14" t="s">
        <v>13</v>
      </c>
      <c r="D932" s="15" t="s">
        <v>74</v>
      </c>
      <c r="E932" s="14" t="s">
        <v>1123</v>
      </c>
    </row>
    <row r="933" spans="1:8" x14ac:dyDescent="0.25">
      <c r="C933" s="14" t="s">
        <v>524</v>
      </c>
      <c r="D933" s="15" t="s">
        <v>9</v>
      </c>
      <c r="E933" s="14" t="s">
        <v>1124</v>
      </c>
    </row>
    <row r="934" spans="1:8" x14ac:dyDescent="0.25">
      <c r="C934" s="14" t="s">
        <v>648</v>
      </c>
      <c r="D934" s="15" t="s">
        <v>9</v>
      </c>
      <c r="E934" s="14" t="s">
        <v>1125</v>
      </c>
    </row>
    <row r="936" spans="1:8" x14ac:dyDescent="0.25">
      <c r="A936" s="12" t="s">
        <v>1126</v>
      </c>
      <c r="B936" s="12">
        <v>1</v>
      </c>
      <c r="C936" s="12" t="s">
        <v>1127</v>
      </c>
      <c r="D936" s="16" t="s">
        <v>528</v>
      </c>
      <c r="E936" s="12" t="s">
        <v>1128</v>
      </c>
      <c r="F936" s="17">
        <v>0</v>
      </c>
      <c r="G936" s="18">
        <v>62</v>
      </c>
      <c r="H936" s="19">
        <f t="shared" ref="H936:H943" si="28">ROUND(ROUND(F936,2)*ROUND(G936,3),2)</f>
        <v>0</v>
      </c>
    </row>
    <row r="937" spans="1:8" x14ac:dyDescent="0.25">
      <c r="A937" s="12" t="s">
        <v>1126</v>
      </c>
      <c r="B937" s="12">
        <v>2</v>
      </c>
      <c r="C937" s="12" t="s">
        <v>1129</v>
      </c>
      <c r="D937" s="16" t="s">
        <v>150</v>
      </c>
      <c r="E937" s="12" t="s">
        <v>1130</v>
      </c>
      <c r="F937" s="17">
        <v>0</v>
      </c>
      <c r="G937" s="18">
        <v>75</v>
      </c>
      <c r="H937" s="19">
        <f t="shared" si="28"/>
        <v>0</v>
      </c>
    </row>
    <row r="938" spans="1:8" x14ac:dyDescent="0.25">
      <c r="A938" s="12" t="s">
        <v>1126</v>
      </c>
      <c r="B938" s="12">
        <v>3</v>
      </c>
      <c r="C938" s="12" t="s">
        <v>1131</v>
      </c>
      <c r="D938" s="16" t="s">
        <v>20</v>
      </c>
      <c r="E938" s="12" t="s">
        <v>1132</v>
      </c>
      <c r="F938" s="17">
        <v>0</v>
      </c>
      <c r="G938" s="18">
        <v>58.5</v>
      </c>
      <c r="H938" s="19">
        <f t="shared" si="28"/>
        <v>0</v>
      </c>
    </row>
    <row r="939" spans="1:8" x14ac:dyDescent="0.25">
      <c r="A939" s="12" t="s">
        <v>1126</v>
      </c>
      <c r="B939" s="12">
        <v>4</v>
      </c>
      <c r="C939" s="12" t="s">
        <v>1133</v>
      </c>
      <c r="D939" s="16" t="s">
        <v>20</v>
      </c>
      <c r="E939" s="12" t="s">
        <v>1134</v>
      </c>
      <c r="F939" s="17">
        <v>0</v>
      </c>
      <c r="G939" s="18">
        <v>36</v>
      </c>
      <c r="H939" s="19">
        <f t="shared" si="28"/>
        <v>0</v>
      </c>
    </row>
    <row r="940" spans="1:8" x14ac:dyDescent="0.25">
      <c r="A940" s="12" t="s">
        <v>1126</v>
      </c>
      <c r="B940" s="12">
        <v>5</v>
      </c>
      <c r="C940" s="12" t="s">
        <v>1135</v>
      </c>
      <c r="D940" s="16" t="s">
        <v>20</v>
      </c>
      <c r="E940" s="12" t="s">
        <v>1136</v>
      </c>
      <c r="F940" s="17">
        <v>0</v>
      </c>
      <c r="G940" s="18">
        <v>18</v>
      </c>
      <c r="H940" s="19">
        <f t="shared" si="28"/>
        <v>0</v>
      </c>
    </row>
    <row r="941" spans="1:8" x14ac:dyDescent="0.25">
      <c r="A941" s="12" t="s">
        <v>1126</v>
      </c>
      <c r="B941" s="12">
        <v>6</v>
      </c>
      <c r="C941" s="12" t="s">
        <v>1137</v>
      </c>
      <c r="D941" s="16" t="s">
        <v>20</v>
      </c>
      <c r="E941" s="12" t="s">
        <v>1138</v>
      </c>
      <c r="F941" s="17">
        <v>0</v>
      </c>
      <c r="G941" s="18">
        <v>4.5</v>
      </c>
      <c r="H941" s="19">
        <f t="shared" si="28"/>
        <v>0</v>
      </c>
    </row>
    <row r="942" spans="1:8" x14ac:dyDescent="0.25">
      <c r="A942" s="12" t="s">
        <v>1126</v>
      </c>
      <c r="B942" s="12">
        <v>7</v>
      </c>
      <c r="C942" s="12" t="s">
        <v>1139</v>
      </c>
      <c r="D942" s="16" t="s">
        <v>20</v>
      </c>
      <c r="E942" s="12" t="s">
        <v>1140</v>
      </c>
      <c r="F942" s="17">
        <v>0</v>
      </c>
      <c r="G942" s="18">
        <v>18</v>
      </c>
      <c r="H942" s="19">
        <f t="shared" si="28"/>
        <v>0</v>
      </c>
    </row>
    <row r="943" spans="1:8" x14ac:dyDescent="0.25">
      <c r="A943" s="12" t="s">
        <v>1126</v>
      </c>
      <c r="B943" s="12">
        <v>8</v>
      </c>
      <c r="C943" s="12" t="s">
        <v>1141</v>
      </c>
      <c r="D943" s="16" t="s">
        <v>550</v>
      </c>
      <c r="E943" s="12" t="s">
        <v>1142</v>
      </c>
      <c r="F943" s="17">
        <v>0</v>
      </c>
      <c r="G943" s="18">
        <v>3</v>
      </c>
      <c r="H943" s="19">
        <f t="shared" si="28"/>
        <v>0</v>
      </c>
    </row>
    <row r="944" spans="1:8" x14ac:dyDescent="0.25">
      <c r="E944" s="14" t="s">
        <v>30</v>
      </c>
      <c r="F944" s="14"/>
      <c r="G944" s="14"/>
      <c r="H944" s="20">
        <f>SUM(H936:H943)</f>
        <v>0</v>
      </c>
    </row>
    <row r="946" spans="1:8" x14ac:dyDescent="0.25">
      <c r="C946" s="14" t="s">
        <v>8</v>
      </c>
      <c r="D946" s="15" t="s">
        <v>9</v>
      </c>
      <c r="E946" s="14" t="s">
        <v>10</v>
      </c>
    </row>
    <row r="947" spans="1:8" x14ac:dyDescent="0.25">
      <c r="C947" s="14" t="s">
        <v>11</v>
      </c>
      <c r="D947" s="15" t="s">
        <v>94</v>
      </c>
      <c r="E947" s="14" t="s">
        <v>522</v>
      </c>
    </row>
    <row r="948" spans="1:8" x14ac:dyDescent="0.25">
      <c r="C948" s="14" t="s">
        <v>13</v>
      </c>
      <c r="D948" s="15" t="s">
        <v>74</v>
      </c>
      <c r="E948" s="14" t="s">
        <v>1123</v>
      </c>
    </row>
    <row r="949" spans="1:8" x14ac:dyDescent="0.25">
      <c r="C949" s="14" t="s">
        <v>524</v>
      </c>
      <c r="D949" s="15" t="s">
        <v>9</v>
      </c>
      <c r="E949" s="14" t="s">
        <v>1124</v>
      </c>
    </row>
    <row r="950" spans="1:8" x14ac:dyDescent="0.25">
      <c r="C950" s="14" t="s">
        <v>648</v>
      </c>
      <c r="D950" s="15" t="s">
        <v>31</v>
      </c>
      <c r="E950" s="14" t="s">
        <v>1143</v>
      </c>
    </row>
    <row r="952" spans="1:8" x14ac:dyDescent="0.25">
      <c r="A952" s="12" t="s">
        <v>1144</v>
      </c>
      <c r="B952" s="12">
        <v>1</v>
      </c>
      <c r="C952" s="12" t="s">
        <v>1145</v>
      </c>
      <c r="D952" s="16" t="s">
        <v>613</v>
      </c>
      <c r="E952" s="12" t="s">
        <v>1146</v>
      </c>
      <c r="F952" s="17">
        <v>0</v>
      </c>
      <c r="G952" s="18">
        <v>1</v>
      </c>
      <c r="H952" s="19">
        <f t="shared" ref="H952:H970" si="29">ROUND(ROUND(F952,2)*ROUND(G952,3),2)</f>
        <v>0</v>
      </c>
    </row>
    <row r="953" spans="1:8" x14ac:dyDescent="0.25">
      <c r="A953" s="12" t="s">
        <v>1144</v>
      </c>
      <c r="B953" s="12">
        <v>2</v>
      </c>
      <c r="C953" s="12" t="s">
        <v>1147</v>
      </c>
      <c r="D953" s="16" t="s">
        <v>613</v>
      </c>
      <c r="E953" s="12" t="s">
        <v>1148</v>
      </c>
      <c r="F953" s="17">
        <v>0</v>
      </c>
      <c r="G953" s="18">
        <v>3</v>
      </c>
      <c r="H953" s="19">
        <f t="shared" si="29"/>
        <v>0</v>
      </c>
    </row>
    <row r="954" spans="1:8" x14ac:dyDescent="0.25">
      <c r="A954" s="12" t="s">
        <v>1144</v>
      </c>
      <c r="B954" s="12">
        <v>3</v>
      </c>
      <c r="C954" s="12" t="s">
        <v>1149</v>
      </c>
      <c r="D954" s="16" t="s">
        <v>613</v>
      </c>
      <c r="E954" s="12" t="s">
        <v>1150</v>
      </c>
      <c r="F954" s="17">
        <v>0</v>
      </c>
      <c r="G954" s="18">
        <v>3</v>
      </c>
      <c r="H954" s="19">
        <f t="shared" si="29"/>
        <v>0</v>
      </c>
    </row>
    <row r="955" spans="1:8" x14ac:dyDescent="0.25">
      <c r="A955" s="12" t="s">
        <v>1144</v>
      </c>
      <c r="B955" s="12">
        <v>4</v>
      </c>
      <c r="C955" s="12" t="s">
        <v>1151</v>
      </c>
      <c r="D955" s="16" t="s">
        <v>613</v>
      </c>
      <c r="E955" s="12" t="s">
        <v>1152</v>
      </c>
      <c r="F955" s="17">
        <v>0</v>
      </c>
      <c r="G955" s="18">
        <v>3</v>
      </c>
      <c r="H955" s="19">
        <f t="shared" si="29"/>
        <v>0</v>
      </c>
    </row>
    <row r="956" spans="1:8" x14ac:dyDescent="0.25">
      <c r="A956" s="12" t="s">
        <v>1144</v>
      </c>
      <c r="B956" s="12">
        <v>5</v>
      </c>
      <c r="C956" s="12" t="s">
        <v>1153</v>
      </c>
      <c r="D956" s="16" t="s">
        <v>613</v>
      </c>
      <c r="E956" s="12" t="s">
        <v>1154</v>
      </c>
      <c r="F956" s="17">
        <v>0</v>
      </c>
      <c r="G956" s="18">
        <v>1</v>
      </c>
      <c r="H956" s="19">
        <f t="shared" si="29"/>
        <v>0</v>
      </c>
    </row>
    <row r="957" spans="1:8" x14ac:dyDescent="0.25">
      <c r="A957" s="12" t="s">
        <v>1144</v>
      </c>
      <c r="B957" s="12">
        <v>6</v>
      </c>
      <c r="C957" s="12" t="s">
        <v>1155</v>
      </c>
      <c r="D957" s="16" t="s">
        <v>613</v>
      </c>
      <c r="E957" s="12" t="s">
        <v>1156</v>
      </c>
      <c r="F957" s="17">
        <v>0</v>
      </c>
      <c r="G957" s="18">
        <v>1</v>
      </c>
      <c r="H957" s="19">
        <f t="shared" si="29"/>
        <v>0</v>
      </c>
    </row>
    <row r="958" spans="1:8" x14ac:dyDescent="0.25">
      <c r="A958" s="12" t="s">
        <v>1144</v>
      </c>
      <c r="B958" s="12">
        <v>7</v>
      </c>
      <c r="C958" s="12" t="s">
        <v>1157</v>
      </c>
      <c r="D958" s="16" t="s">
        <v>613</v>
      </c>
      <c r="E958" s="12" t="s">
        <v>1158</v>
      </c>
      <c r="F958" s="17">
        <v>0</v>
      </c>
      <c r="G958" s="18">
        <v>1</v>
      </c>
      <c r="H958" s="19">
        <f t="shared" si="29"/>
        <v>0</v>
      </c>
    </row>
    <row r="959" spans="1:8" x14ac:dyDescent="0.25">
      <c r="A959" s="12" t="s">
        <v>1144</v>
      </c>
      <c r="B959" s="12">
        <v>8</v>
      </c>
      <c r="C959" s="12" t="s">
        <v>1159</v>
      </c>
      <c r="D959" s="16" t="s">
        <v>550</v>
      </c>
      <c r="E959" s="12" t="s">
        <v>1160</v>
      </c>
      <c r="F959" s="17">
        <v>0</v>
      </c>
      <c r="G959" s="18">
        <v>1</v>
      </c>
      <c r="H959" s="19">
        <f t="shared" si="29"/>
        <v>0</v>
      </c>
    </row>
    <row r="960" spans="1:8" x14ac:dyDescent="0.25">
      <c r="A960" s="12" t="s">
        <v>1144</v>
      </c>
      <c r="B960" s="12">
        <v>9</v>
      </c>
      <c r="C960" s="12" t="s">
        <v>1161</v>
      </c>
      <c r="D960" s="16" t="s">
        <v>550</v>
      </c>
      <c r="E960" s="12" t="s">
        <v>1162</v>
      </c>
      <c r="F960" s="17">
        <v>0</v>
      </c>
      <c r="G960" s="18">
        <v>1</v>
      </c>
      <c r="H960" s="19">
        <f t="shared" si="29"/>
        <v>0</v>
      </c>
    </row>
    <row r="961" spans="1:8" x14ac:dyDescent="0.25">
      <c r="A961" s="12" t="s">
        <v>1144</v>
      </c>
      <c r="B961" s="12">
        <v>10</v>
      </c>
      <c r="C961" s="12" t="s">
        <v>1163</v>
      </c>
      <c r="D961" s="16" t="s">
        <v>613</v>
      </c>
      <c r="E961" s="12" t="s">
        <v>1164</v>
      </c>
      <c r="F961" s="17">
        <v>0</v>
      </c>
      <c r="G961" s="18">
        <v>1</v>
      </c>
      <c r="H961" s="19">
        <f t="shared" si="29"/>
        <v>0</v>
      </c>
    </row>
    <row r="962" spans="1:8" x14ac:dyDescent="0.25">
      <c r="A962" s="12" t="s">
        <v>1144</v>
      </c>
      <c r="B962" s="12">
        <v>11</v>
      </c>
      <c r="C962" s="12" t="s">
        <v>1165</v>
      </c>
      <c r="D962" s="16" t="s">
        <v>613</v>
      </c>
      <c r="E962" s="12" t="s">
        <v>1166</v>
      </c>
      <c r="F962" s="17">
        <v>0</v>
      </c>
      <c r="G962" s="18">
        <v>1</v>
      </c>
      <c r="H962" s="19">
        <f t="shared" si="29"/>
        <v>0</v>
      </c>
    </row>
    <row r="963" spans="1:8" x14ac:dyDescent="0.25">
      <c r="A963" s="12" t="s">
        <v>1144</v>
      </c>
      <c r="B963" s="12">
        <v>12</v>
      </c>
      <c r="C963" s="12" t="s">
        <v>1167</v>
      </c>
      <c r="D963" s="16" t="s">
        <v>613</v>
      </c>
      <c r="E963" s="12" t="s">
        <v>1168</v>
      </c>
      <c r="F963" s="17">
        <v>0</v>
      </c>
      <c r="G963" s="18">
        <v>1</v>
      </c>
      <c r="H963" s="19">
        <f t="shared" si="29"/>
        <v>0</v>
      </c>
    </row>
    <row r="964" spans="1:8" x14ac:dyDescent="0.25">
      <c r="A964" s="12" t="s">
        <v>1144</v>
      </c>
      <c r="B964" s="12">
        <v>13</v>
      </c>
      <c r="C964" s="12" t="s">
        <v>1169</v>
      </c>
      <c r="D964" s="16" t="s">
        <v>613</v>
      </c>
      <c r="E964" s="12" t="s">
        <v>1170</v>
      </c>
      <c r="F964" s="17">
        <v>0</v>
      </c>
      <c r="G964" s="18">
        <v>1</v>
      </c>
      <c r="H964" s="19">
        <f t="shared" si="29"/>
        <v>0</v>
      </c>
    </row>
    <row r="965" spans="1:8" x14ac:dyDescent="0.25">
      <c r="A965" s="12" t="s">
        <v>1144</v>
      </c>
      <c r="B965" s="12">
        <v>14</v>
      </c>
      <c r="C965" s="12" t="s">
        <v>1171</v>
      </c>
      <c r="D965" s="16" t="s">
        <v>613</v>
      </c>
      <c r="E965" s="12" t="s">
        <v>1172</v>
      </c>
      <c r="F965" s="17">
        <v>0</v>
      </c>
      <c r="G965" s="18">
        <v>6</v>
      </c>
      <c r="H965" s="19">
        <f t="shared" si="29"/>
        <v>0</v>
      </c>
    </row>
    <row r="966" spans="1:8" x14ac:dyDescent="0.25">
      <c r="A966" s="12" t="s">
        <v>1144</v>
      </c>
      <c r="B966" s="12">
        <v>15</v>
      </c>
      <c r="C966" s="12" t="s">
        <v>1173</v>
      </c>
      <c r="D966" s="16" t="s">
        <v>17</v>
      </c>
      <c r="E966" s="12" t="s">
        <v>1174</v>
      </c>
      <c r="F966" s="17">
        <v>0</v>
      </c>
      <c r="G966" s="18">
        <v>20</v>
      </c>
      <c r="H966" s="19">
        <f t="shared" si="29"/>
        <v>0</v>
      </c>
    </row>
    <row r="967" spans="1:8" x14ac:dyDescent="0.25">
      <c r="A967" s="12" t="s">
        <v>1144</v>
      </c>
      <c r="B967" s="12">
        <v>16</v>
      </c>
      <c r="C967" s="12" t="s">
        <v>1127</v>
      </c>
      <c r="D967" s="16" t="s">
        <v>528</v>
      </c>
      <c r="E967" s="12" t="s">
        <v>1128</v>
      </c>
      <c r="F967" s="17">
        <v>0</v>
      </c>
      <c r="G967" s="18">
        <v>9</v>
      </c>
      <c r="H967" s="19">
        <f t="shared" si="29"/>
        <v>0</v>
      </c>
    </row>
    <row r="968" spans="1:8" x14ac:dyDescent="0.25">
      <c r="A968" s="12" t="s">
        <v>1144</v>
      </c>
      <c r="B968" s="12">
        <v>17</v>
      </c>
      <c r="C968" s="12" t="s">
        <v>1175</v>
      </c>
      <c r="D968" s="16" t="s">
        <v>150</v>
      </c>
      <c r="E968" s="12" t="s">
        <v>1176</v>
      </c>
      <c r="F968" s="17">
        <v>0</v>
      </c>
      <c r="G968" s="18">
        <v>6</v>
      </c>
      <c r="H968" s="19">
        <f t="shared" si="29"/>
        <v>0</v>
      </c>
    </row>
    <row r="969" spans="1:8" x14ac:dyDescent="0.25">
      <c r="A969" s="12" t="s">
        <v>1144</v>
      </c>
      <c r="B969" s="12">
        <v>18</v>
      </c>
      <c r="C969" s="12" t="s">
        <v>1177</v>
      </c>
      <c r="D969" s="16" t="s">
        <v>613</v>
      </c>
      <c r="E969" s="12" t="s">
        <v>1178</v>
      </c>
      <c r="F969" s="17">
        <v>0</v>
      </c>
      <c r="G969" s="18">
        <v>1</v>
      </c>
      <c r="H969" s="19">
        <f t="shared" si="29"/>
        <v>0</v>
      </c>
    </row>
    <row r="970" spans="1:8" x14ac:dyDescent="0.25">
      <c r="A970" s="12" t="s">
        <v>1144</v>
      </c>
      <c r="B970" s="12">
        <v>19</v>
      </c>
      <c r="C970" s="12" t="s">
        <v>1179</v>
      </c>
      <c r="D970" s="16" t="s">
        <v>613</v>
      </c>
      <c r="E970" s="12" t="s">
        <v>1180</v>
      </c>
      <c r="F970" s="17">
        <v>0</v>
      </c>
      <c r="G970" s="18">
        <v>1</v>
      </c>
      <c r="H970" s="19">
        <f t="shared" si="29"/>
        <v>0</v>
      </c>
    </row>
    <row r="971" spans="1:8" x14ac:dyDescent="0.25">
      <c r="E971" s="14" t="s">
        <v>30</v>
      </c>
      <c r="F971" s="14"/>
      <c r="G971" s="14"/>
      <c r="H971" s="20">
        <f>SUM(H952:H970)</f>
        <v>0</v>
      </c>
    </row>
    <row r="973" spans="1:8" x14ac:dyDescent="0.25">
      <c r="C973" s="14" t="s">
        <v>8</v>
      </c>
      <c r="D973" s="15" t="s">
        <v>9</v>
      </c>
      <c r="E973" s="14" t="s">
        <v>10</v>
      </c>
    </row>
    <row r="974" spans="1:8" x14ac:dyDescent="0.25">
      <c r="C974" s="14" t="s">
        <v>11</v>
      </c>
      <c r="D974" s="15" t="s">
        <v>94</v>
      </c>
      <c r="E974" s="14" t="s">
        <v>522</v>
      </c>
    </row>
    <row r="975" spans="1:8" x14ac:dyDescent="0.25">
      <c r="C975" s="14" t="s">
        <v>13</v>
      </c>
      <c r="D975" s="15" t="s">
        <v>74</v>
      </c>
      <c r="E975" s="14" t="s">
        <v>1123</v>
      </c>
    </row>
    <row r="976" spans="1:8" x14ac:dyDescent="0.25">
      <c r="C976" s="14" t="s">
        <v>524</v>
      </c>
      <c r="D976" s="15" t="s">
        <v>9</v>
      </c>
      <c r="E976" s="14" t="s">
        <v>1124</v>
      </c>
    </row>
    <row r="977" spans="1:8" x14ac:dyDescent="0.25">
      <c r="C977" s="14" t="s">
        <v>648</v>
      </c>
      <c r="D977" s="15" t="s">
        <v>38</v>
      </c>
      <c r="E977" s="14" t="s">
        <v>1181</v>
      </c>
    </row>
    <row r="979" spans="1:8" x14ac:dyDescent="0.25">
      <c r="A979" s="12" t="s">
        <v>1182</v>
      </c>
      <c r="B979" s="12">
        <v>1</v>
      </c>
      <c r="C979" s="12" t="s">
        <v>1183</v>
      </c>
      <c r="D979" s="16" t="s">
        <v>550</v>
      </c>
      <c r="E979" s="12" t="s">
        <v>1184</v>
      </c>
      <c r="F979" s="17">
        <v>0</v>
      </c>
      <c r="G979" s="18">
        <v>1</v>
      </c>
      <c r="H979" s="19">
        <f t="shared" ref="H979:H998" si="30">ROUND(ROUND(F979,2)*ROUND(G979,3),2)</f>
        <v>0</v>
      </c>
    </row>
    <row r="980" spans="1:8" x14ac:dyDescent="0.25">
      <c r="A980" s="12" t="s">
        <v>1182</v>
      </c>
      <c r="B980" s="12">
        <v>2</v>
      </c>
      <c r="C980" s="12" t="s">
        <v>1185</v>
      </c>
      <c r="D980" s="16" t="s">
        <v>550</v>
      </c>
      <c r="E980" s="12" t="s">
        <v>1186</v>
      </c>
      <c r="F980" s="17">
        <v>0</v>
      </c>
      <c r="G980" s="18">
        <v>1</v>
      </c>
      <c r="H980" s="19">
        <f t="shared" si="30"/>
        <v>0</v>
      </c>
    </row>
    <row r="981" spans="1:8" x14ac:dyDescent="0.25">
      <c r="A981" s="12" t="s">
        <v>1182</v>
      </c>
      <c r="B981" s="12">
        <v>3</v>
      </c>
      <c r="C981" s="12" t="s">
        <v>1187</v>
      </c>
      <c r="D981" s="16" t="s">
        <v>550</v>
      </c>
      <c r="E981" s="12" t="s">
        <v>1188</v>
      </c>
      <c r="F981" s="17">
        <v>0</v>
      </c>
      <c r="G981" s="18">
        <v>1</v>
      </c>
      <c r="H981" s="19">
        <f t="shared" si="30"/>
        <v>0</v>
      </c>
    </row>
    <row r="982" spans="1:8" x14ac:dyDescent="0.25">
      <c r="A982" s="12" t="s">
        <v>1182</v>
      </c>
      <c r="B982" s="12">
        <v>4</v>
      </c>
      <c r="C982" s="12" t="s">
        <v>1189</v>
      </c>
      <c r="D982" s="16" t="s">
        <v>528</v>
      </c>
      <c r="E982" s="12" t="s">
        <v>1190</v>
      </c>
      <c r="F982" s="17">
        <v>0</v>
      </c>
      <c r="G982" s="18">
        <v>18</v>
      </c>
      <c r="H982" s="19">
        <f t="shared" si="30"/>
        <v>0</v>
      </c>
    </row>
    <row r="983" spans="1:8" x14ac:dyDescent="0.25">
      <c r="A983" s="12" t="s">
        <v>1182</v>
      </c>
      <c r="B983" s="12">
        <v>5</v>
      </c>
      <c r="C983" s="12" t="s">
        <v>1191</v>
      </c>
      <c r="D983" s="16" t="s">
        <v>17</v>
      </c>
      <c r="E983" s="12" t="s">
        <v>1192</v>
      </c>
      <c r="F983" s="17">
        <v>0</v>
      </c>
      <c r="G983" s="18">
        <v>32</v>
      </c>
      <c r="H983" s="19">
        <f t="shared" si="30"/>
        <v>0</v>
      </c>
    </row>
    <row r="984" spans="1:8" x14ac:dyDescent="0.25">
      <c r="A984" s="12" t="s">
        <v>1182</v>
      </c>
      <c r="B984" s="12">
        <v>6</v>
      </c>
      <c r="C984" s="12" t="s">
        <v>1193</v>
      </c>
      <c r="D984" s="16" t="s">
        <v>550</v>
      </c>
      <c r="E984" s="12" t="s">
        <v>1194</v>
      </c>
      <c r="F984" s="17">
        <v>0</v>
      </c>
      <c r="G984" s="18">
        <v>1</v>
      </c>
      <c r="H984" s="19">
        <f t="shared" si="30"/>
        <v>0</v>
      </c>
    </row>
    <row r="985" spans="1:8" x14ac:dyDescent="0.25">
      <c r="A985" s="12" t="s">
        <v>1182</v>
      </c>
      <c r="B985" s="12">
        <v>7</v>
      </c>
      <c r="C985" s="12" t="s">
        <v>1195</v>
      </c>
      <c r="D985" s="16" t="s">
        <v>550</v>
      </c>
      <c r="E985" s="12" t="s">
        <v>1196</v>
      </c>
      <c r="F985" s="17">
        <v>0</v>
      </c>
      <c r="G985" s="18">
        <v>1</v>
      </c>
      <c r="H985" s="19">
        <f t="shared" si="30"/>
        <v>0</v>
      </c>
    </row>
    <row r="986" spans="1:8" x14ac:dyDescent="0.25">
      <c r="A986" s="12" t="s">
        <v>1182</v>
      </c>
      <c r="B986" s="12">
        <v>8</v>
      </c>
      <c r="C986" s="12" t="s">
        <v>1197</v>
      </c>
      <c r="D986" s="16" t="s">
        <v>550</v>
      </c>
      <c r="E986" s="12" t="s">
        <v>1198</v>
      </c>
      <c r="F986" s="17">
        <v>0</v>
      </c>
      <c r="G986" s="18">
        <v>1</v>
      </c>
      <c r="H986" s="19">
        <f t="shared" si="30"/>
        <v>0</v>
      </c>
    </row>
    <row r="987" spans="1:8" x14ac:dyDescent="0.25">
      <c r="A987" s="12" t="s">
        <v>1182</v>
      </c>
      <c r="B987" s="12">
        <v>9</v>
      </c>
      <c r="C987" s="12" t="s">
        <v>1199</v>
      </c>
      <c r="D987" s="16" t="s">
        <v>550</v>
      </c>
      <c r="E987" s="12" t="s">
        <v>1200</v>
      </c>
      <c r="F987" s="17">
        <v>0</v>
      </c>
      <c r="G987" s="18">
        <v>1</v>
      </c>
      <c r="H987" s="19">
        <f t="shared" si="30"/>
        <v>0</v>
      </c>
    </row>
    <row r="988" spans="1:8" x14ac:dyDescent="0.25">
      <c r="A988" s="12" t="s">
        <v>1182</v>
      </c>
      <c r="B988" s="12">
        <v>10</v>
      </c>
      <c r="C988" s="12" t="s">
        <v>1201</v>
      </c>
      <c r="D988" s="16" t="s">
        <v>550</v>
      </c>
      <c r="E988" s="12" t="s">
        <v>1202</v>
      </c>
      <c r="F988" s="17">
        <v>0</v>
      </c>
      <c r="G988" s="18">
        <v>1</v>
      </c>
      <c r="H988" s="19">
        <f t="shared" si="30"/>
        <v>0</v>
      </c>
    </row>
    <row r="989" spans="1:8" x14ac:dyDescent="0.25">
      <c r="A989" s="12" t="s">
        <v>1182</v>
      </c>
      <c r="B989" s="12">
        <v>11</v>
      </c>
      <c r="C989" s="12" t="s">
        <v>1203</v>
      </c>
      <c r="D989" s="16" t="s">
        <v>550</v>
      </c>
      <c r="E989" s="12" t="s">
        <v>1204</v>
      </c>
      <c r="F989" s="17">
        <v>0</v>
      </c>
      <c r="G989" s="18">
        <v>1</v>
      </c>
      <c r="H989" s="19">
        <f t="shared" si="30"/>
        <v>0</v>
      </c>
    </row>
    <row r="990" spans="1:8" x14ac:dyDescent="0.25">
      <c r="A990" s="12" t="s">
        <v>1182</v>
      </c>
      <c r="B990" s="12">
        <v>12</v>
      </c>
      <c r="C990" s="12" t="s">
        <v>1205</v>
      </c>
      <c r="D990" s="16" t="s">
        <v>550</v>
      </c>
      <c r="E990" s="12" t="s">
        <v>1206</v>
      </c>
      <c r="F990" s="17">
        <v>0</v>
      </c>
      <c r="G990" s="18">
        <v>1</v>
      </c>
      <c r="H990" s="19">
        <f t="shared" si="30"/>
        <v>0</v>
      </c>
    </row>
    <row r="991" spans="1:8" x14ac:dyDescent="0.25">
      <c r="A991" s="12" t="s">
        <v>1182</v>
      </c>
      <c r="B991" s="12">
        <v>13</v>
      </c>
      <c r="C991" s="12" t="s">
        <v>1207</v>
      </c>
      <c r="D991" s="16" t="s">
        <v>550</v>
      </c>
      <c r="E991" s="12" t="s">
        <v>1208</v>
      </c>
      <c r="F991" s="17">
        <v>0</v>
      </c>
      <c r="G991" s="18">
        <v>1</v>
      </c>
      <c r="H991" s="19">
        <f t="shared" si="30"/>
        <v>0</v>
      </c>
    </row>
    <row r="992" spans="1:8" x14ac:dyDescent="0.25">
      <c r="A992" s="12" t="s">
        <v>1182</v>
      </c>
      <c r="B992" s="12">
        <v>14</v>
      </c>
      <c r="C992" s="12" t="s">
        <v>1209</v>
      </c>
      <c r="D992" s="16" t="s">
        <v>550</v>
      </c>
      <c r="E992" s="12" t="s">
        <v>1210</v>
      </c>
      <c r="F992" s="17">
        <v>0</v>
      </c>
      <c r="G992" s="18">
        <v>1</v>
      </c>
      <c r="H992" s="19">
        <f t="shared" si="30"/>
        <v>0</v>
      </c>
    </row>
    <row r="993" spans="1:8" x14ac:dyDescent="0.25">
      <c r="A993" s="12" t="s">
        <v>1182</v>
      </c>
      <c r="B993" s="12">
        <v>15</v>
      </c>
      <c r="C993" s="12" t="s">
        <v>1211</v>
      </c>
      <c r="D993" s="16" t="s">
        <v>550</v>
      </c>
      <c r="E993" s="12" t="s">
        <v>1212</v>
      </c>
      <c r="F993" s="17">
        <v>0</v>
      </c>
      <c r="G993" s="18">
        <v>1</v>
      </c>
      <c r="H993" s="19">
        <f t="shared" si="30"/>
        <v>0</v>
      </c>
    </row>
    <row r="994" spans="1:8" x14ac:dyDescent="0.25">
      <c r="A994" s="12" t="s">
        <v>1182</v>
      </c>
      <c r="B994" s="12">
        <v>16</v>
      </c>
      <c r="C994" s="12" t="s">
        <v>1213</v>
      </c>
      <c r="D994" s="16" t="s">
        <v>550</v>
      </c>
      <c r="E994" s="12" t="s">
        <v>1214</v>
      </c>
      <c r="F994" s="17">
        <v>0</v>
      </c>
      <c r="G994" s="18">
        <v>1</v>
      </c>
      <c r="H994" s="19">
        <f t="shared" si="30"/>
        <v>0</v>
      </c>
    </row>
    <row r="995" spans="1:8" x14ac:dyDescent="0.25">
      <c r="A995" s="12" t="s">
        <v>1182</v>
      </c>
      <c r="B995" s="12">
        <v>17</v>
      </c>
      <c r="C995" s="12" t="s">
        <v>1215</v>
      </c>
      <c r="D995" s="16" t="s">
        <v>528</v>
      </c>
      <c r="E995" s="12" t="s">
        <v>1216</v>
      </c>
      <c r="F995" s="17">
        <v>0</v>
      </c>
      <c r="G995" s="18">
        <v>20</v>
      </c>
      <c r="H995" s="19">
        <f t="shared" si="30"/>
        <v>0</v>
      </c>
    </row>
    <row r="996" spans="1:8" x14ac:dyDescent="0.25">
      <c r="A996" s="12" t="s">
        <v>1182</v>
      </c>
      <c r="B996" s="12">
        <v>18</v>
      </c>
      <c r="C996" s="12" t="s">
        <v>1217</v>
      </c>
      <c r="D996" s="16" t="s">
        <v>550</v>
      </c>
      <c r="E996" s="12" t="s">
        <v>1218</v>
      </c>
      <c r="F996" s="17">
        <v>0</v>
      </c>
      <c r="G996" s="18">
        <v>1</v>
      </c>
      <c r="H996" s="19">
        <f t="shared" si="30"/>
        <v>0</v>
      </c>
    </row>
    <row r="997" spans="1:8" x14ac:dyDescent="0.25">
      <c r="A997" s="12" t="s">
        <v>1182</v>
      </c>
      <c r="B997" s="12">
        <v>19</v>
      </c>
      <c r="C997" s="12" t="s">
        <v>1219</v>
      </c>
      <c r="D997" s="16" t="s">
        <v>550</v>
      </c>
      <c r="E997" s="12" t="s">
        <v>1220</v>
      </c>
      <c r="F997" s="17">
        <v>0</v>
      </c>
      <c r="G997" s="18">
        <v>1</v>
      </c>
      <c r="H997" s="19">
        <f t="shared" si="30"/>
        <v>0</v>
      </c>
    </row>
    <row r="998" spans="1:8" x14ac:dyDescent="0.25">
      <c r="A998" s="12" t="s">
        <v>1182</v>
      </c>
      <c r="B998" s="12">
        <v>20</v>
      </c>
      <c r="C998" s="12" t="s">
        <v>1221</v>
      </c>
      <c r="D998" s="16" t="s">
        <v>150</v>
      </c>
      <c r="E998" s="12" t="s">
        <v>1222</v>
      </c>
      <c r="F998" s="17">
        <v>0</v>
      </c>
      <c r="G998" s="18">
        <v>8</v>
      </c>
      <c r="H998" s="19">
        <f t="shared" si="30"/>
        <v>0</v>
      </c>
    </row>
    <row r="999" spans="1:8" x14ac:dyDescent="0.25">
      <c r="E999" s="14" t="s">
        <v>30</v>
      </c>
      <c r="F999" s="14"/>
      <c r="G999" s="14"/>
      <c r="H999" s="20">
        <f>SUM(H979:H998)</f>
        <v>0</v>
      </c>
    </row>
    <row r="1001" spans="1:8" x14ac:dyDescent="0.25">
      <c r="C1001" s="14" t="s">
        <v>8</v>
      </c>
      <c r="D1001" s="15" t="s">
        <v>9</v>
      </c>
      <c r="E1001" s="14" t="s">
        <v>10</v>
      </c>
    </row>
    <row r="1002" spans="1:8" x14ac:dyDescent="0.25">
      <c r="C1002" s="14" t="s">
        <v>11</v>
      </c>
      <c r="D1002" s="15" t="s">
        <v>94</v>
      </c>
      <c r="E1002" s="14" t="s">
        <v>522</v>
      </c>
    </row>
    <row r="1003" spans="1:8" x14ac:dyDescent="0.25">
      <c r="C1003" s="14" t="s">
        <v>13</v>
      </c>
      <c r="D1003" s="15" t="s">
        <v>74</v>
      </c>
      <c r="E1003" s="14" t="s">
        <v>1123</v>
      </c>
    </row>
    <row r="1004" spans="1:8" x14ac:dyDescent="0.25">
      <c r="C1004" s="14" t="s">
        <v>524</v>
      </c>
      <c r="D1004" s="15" t="s">
        <v>9</v>
      </c>
      <c r="E1004" s="14" t="s">
        <v>1124</v>
      </c>
    </row>
    <row r="1005" spans="1:8" x14ac:dyDescent="0.25">
      <c r="C1005" s="14" t="s">
        <v>648</v>
      </c>
      <c r="D1005" s="15" t="s">
        <v>65</v>
      </c>
      <c r="E1005" s="14" t="s">
        <v>1223</v>
      </c>
    </row>
    <row r="1007" spans="1:8" x14ac:dyDescent="0.25">
      <c r="A1007" s="12" t="s">
        <v>1224</v>
      </c>
      <c r="B1007" s="12">
        <v>1</v>
      </c>
      <c r="C1007" s="12" t="s">
        <v>1225</v>
      </c>
      <c r="D1007" s="16" t="s">
        <v>550</v>
      </c>
      <c r="E1007" s="12" t="s">
        <v>1226</v>
      </c>
      <c r="F1007" s="17">
        <v>0</v>
      </c>
      <c r="G1007" s="18">
        <v>1</v>
      </c>
      <c r="H1007" s="19">
        <f>ROUND(ROUND(F1007,2)*ROUND(G1007,3),2)</f>
        <v>0</v>
      </c>
    </row>
    <row r="1008" spans="1:8" x14ac:dyDescent="0.25">
      <c r="E1008" s="14" t="s">
        <v>30</v>
      </c>
      <c r="F1008" s="14"/>
      <c r="G1008" s="14"/>
      <c r="H1008" s="20">
        <f>SUM(H1007:H1007)</f>
        <v>0</v>
      </c>
    </row>
    <row r="1010" spans="1:8" x14ac:dyDescent="0.25">
      <c r="C1010" s="14" t="s">
        <v>8</v>
      </c>
      <c r="D1010" s="15" t="s">
        <v>9</v>
      </c>
      <c r="E1010" s="14" t="s">
        <v>10</v>
      </c>
    </row>
    <row r="1011" spans="1:8" x14ac:dyDescent="0.25">
      <c r="C1011" s="14" t="s">
        <v>11</v>
      </c>
      <c r="D1011" s="15" t="s">
        <v>94</v>
      </c>
      <c r="E1011" s="14" t="s">
        <v>522</v>
      </c>
    </row>
    <row r="1012" spans="1:8" x14ac:dyDescent="0.25">
      <c r="C1012" s="14" t="s">
        <v>13</v>
      </c>
      <c r="D1012" s="15" t="s">
        <v>74</v>
      </c>
      <c r="E1012" s="14" t="s">
        <v>1123</v>
      </c>
    </row>
    <row r="1013" spans="1:8" x14ac:dyDescent="0.25">
      <c r="C1013" s="14" t="s">
        <v>524</v>
      </c>
      <c r="D1013" s="15" t="s">
        <v>31</v>
      </c>
      <c r="E1013" s="14" t="s">
        <v>1227</v>
      </c>
    </row>
    <row r="1014" spans="1:8" x14ac:dyDescent="0.25">
      <c r="C1014" s="14" t="s">
        <v>648</v>
      </c>
      <c r="D1014" s="15" t="s">
        <v>9</v>
      </c>
      <c r="E1014" s="14" t="s">
        <v>1228</v>
      </c>
    </row>
    <row r="1015" spans="1:8" x14ac:dyDescent="0.25">
      <c r="C1015" s="14" t="s">
        <v>1229</v>
      </c>
      <c r="D1015" s="15" t="s">
        <v>9</v>
      </c>
      <c r="E1015" s="14" t="s">
        <v>1230</v>
      </c>
    </row>
    <row r="1017" spans="1:8" x14ac:dyDescent="0.25">
      <c r="A1017" s="12" t="s">
        <v>1231</v>
      </c>
      <c r="B1017" s="12">
        <v>1</v>
      </c>
      <c r="C1017" s="12" t="s">
        <v>1232</v>
      </c>
      <c r="D1017" s="16" t="s">
        <v>550</v>
      </c>
      <c r="E1017" s="12" t="s">
        <v>1233</v>
      </c>
      <c r="F1017" s="17">
        <v>0</v>
      </c>
      <c r="G1017" s="18">
        <v>1</v>
      </c>
      <c r="H1017" s="19">
        <f>ROUND(ROUND(F1017,2)*ROUND(G1017,3),2)</f>
        <v>0</v>
      </c>
    </row>
    <row r="1018" spans="1:8" x14ac:dyDescent="0.25">
      <c r="A1018" s="12" t="s">
        <v>1231</v>
      </c>
      <c r="B1018" s="12">
        <v>2</v>
      </c>
      <c r="C1018" s="12" t="s">
        <v>1234</v>
      </c>
      <c r="D1018" s="16" t="s">
        <v>613</v>
      </c>
      <c r="E1018" s="12" t="s">
        <v>1235</v>
      </c>
      <c r="F1018" s="17">
        <v>0</v>
      </c>
      <c r="G1018" s="18">
        <v>1</v>
      </c>
      <c r="H1018" s="19">
        <f>ROUND(ROUND(F1018,2)*ROUND(G1018,3),2)</f>
        <v>0</v>
      </c>
    </row>
    <row r="1019" spans="1:8" x14ac:dyDescent="0.25">
      <c r="E1019" s="14" t="s">
        <v>30</v>
      </c>
      <c r="F1019" s="14"/>
      <c r="G1019" s="14"/>
      <c r="H1019" s="20">
        <f>SUM(H1017:H1018)</f>
        <v>0</v>
      </c>
    </row>
    <row r="1021" spans="1:8" x14ac:dyDescent="0.25">
      <c r="C1021" s="14" t="s">
        <v>8</v>
      </c>
      <c r="D1021" s="15" t="s">
        <v>9</v>
      </c>
      <c r="E1021" s="14" t="s">
        <v>10</v>
      </c>
    </row>
    <row r="1022" spans="1:8" x14ac:dyDescent="0.25">
      <c r="C1022" s="14" t="s">
        <v>11</v>
      </c>
      <c r="D1022" s="15" t="s">
        <v>94</v>
      </c>
      <c r="E1022" s="14" t="s">
        <v>522</v>
      </c>
    </row>
    <row r="1023" spans="1:8" x14ac:dyDescent="0.25">
      <c r="C1023" s="14" t="s">
        <v>13</v>
      </c>
      <c r="D1023" s="15" t="s">
        <v>74</v>
      </c>
      <c r="E1023" s="14" t="s">
        <v>1123</v>
      </c>
    </row>
    <row r="1024" spans="1:8" x14ac:dyDescent="0.25">
      <c r="C1024" s="14" t="s">
        <v>524</v>
      </c>
      <c r="D1024" s="15" t="s">
        <v>31</v>
      </c>
      <c r="E1024" s="14" t="s">
        <v>1227</v>
      </c>
    </row>
    <row r="1025" spans="1:8" x14ac:dyDescent="0.25">
      <c r="C1025" s="14" t="s">
        <v>648</v>
      </c>
      <c r="D1025" s="15" t="s">
        <v>9</v>
      </c>
      <c r="E1025" s="14" t="s">
        <v>1228</v>
      </c>
    </row>
    <row r="1026" spans="1:8" x14ac:dyDescent="0.25">
      <c r="C1026" s="14" t="s">
        <v>1229</v>
      </c>
      <c r="D1026" s="15" t="s">
        <v>31</v>
      </c>
      <c r="E1026" s="14" t="s">
        <v>1236</v>
      </c>
    </row>
    <row r="1028" spans="1:8" x14ac:dyDescent="0.25">
      <c r="A1028" s="12" t="s">
        <v>1237</v>
      </c>
      <c r="B1028" s="12">
        <v>1</v>
      </c>
      <c r="C1028" s="12" t="s">
        <v>1238</v>
      </c>
      <c r="D1028" s="16" t="s">
        <v>550</v>
      </c>
      <c r="E1028" s="12" t="s">
        <v>1239</v>
      </c>
      <c r="F1028" s="17">
        <v>0</v>
      </c>
      <c r="G1028" s="18">
        <v>1</v>
      </c>
      <c r="H1028" s="19">
        <f t="shared" ref="H1028:H1043" si="31">ROUND(ROUND(F1028,2)*ROUND(G1028,3),2)</f>
        <v>0</v>
      </c>
    </row>
    <row r="1029" spans="1:8" x14ac:dyDescent="0.25">
      <c r="A1029" s="12" t="s">
        <v>1237</v>
      </c>
      <c r="B1029" s="12">
        <v>2</v>
      </c>
      <c r="C1029" s="12" t="s">
        <v>1240</v>
      </c>
      <c r="D1029" s="16" t="s">
        <v>550</v>
      </c>
      <c r="E1029" s="12" t="s">
        <v>1241</v>
      </c>
      <c r="F1029" s="17">
        <v>0</v>
      </c>
      <c r="G1029" s="18">
        <v>2</v>
      </c>
      <c r="H1029" s="19">
        <f t="shared" si="31"/>
        <v>0</v>
      </c>
    </row>
    <row r="1030" spans="1:8" x14ac:dyDescent="0.25">
      <c r="A1030" s="12" t="s">
        <v>1237</v>
      </c>
      <c r="B1030" s="12">
        <v>3</v>
      </c>
      <c r="C1030" s="12" t="s">
        <v>1242</v>
      </c>
      <c r="D1030" s="16" t="s">
        <v>550</v>
      </c>
      <c r="E1030" s="12" t="s">
        <v>1243</v>
      </c>
      <c r="F1030" s="17">
        <v>0</v>
      </c>
      <c r="G1030" s="18">
        <v>1</v>
      </c>
      <c r="H1030" s="19">
        <f t="shared" si="31"/>
        <v>0</v>
      </c>
    </row>
    <row r="1031" spans="1:8" x14ac:dyDescent="0.25">
      <c r="A1031" s="12" t="s">
        <v>1237</v>
      </c>
      <c r="B1031" s="12">
        <v>4</v>
      </c>
      <c r="C1031" s="12" t="s">
        <v>1244</v>
      </c>
      <c r="D1031" s="16" t="s">
        <v>550</v>
      </c>
      <c r="E1031" s="12" t="s">
        <v>1245</v>
      </c>
      <c r="F1031" s="17">
        <v>0</v>
      </c>
      <c r="G1031" s="18">
        <v>1</v>
      </c>
      <c r="H1031" s="19">
        <f t="shared" si="31"/>
        <v>0</v>
      </c>
    </row>
    <row r="1032" spans="1:8" x14ac:dyDescent="0.25">
      <c r="A1032" s="12" t="s">
        <v>1237</v>
      </c>
      <c r="B1032" s="12">
        <v>5</v>
      </c>
      <c r="C1032" s="12" t="s">
        <v>1246</v>
      </c>
      <c r="D1032" s="16" t="s">
        <v>550</v>
      </c>
      <c r="E1032" s="12" t="s">
        <v>1247</v>
      </c>
      <c r="F1032" s="17">
        <v>0</v>
      </c>
      <c r="G1032" s="18">
        <v>1</v>
      </c>
      <c r="H1032" s="19">
        <f t="shared" si="31"/>
        <v>0</v>
      </c>
    </row>
    <row r="1033" spans="1:8" x14ac:dyDescent="0.25">
      <c r="A1033" s="12" t="s">
        <v>1237</v>
      </c>
      <c r="B1033" s="12">
        <v>6</v>
      </c>
      <c r="C1033" s="12" t="s">
        <v>1248</v>
      </c>
      <c r="D1033" s="16" t="s">
        <v>550</v>
      </c>
      <c r="E1033" s="12" t="s">
        <v>1249</v>
      </c>
      <c r="F1033" s="17">
        <v>0</v>
      </c>
      <c r="G1033" s="18">
        <v>1</v>
      </c>
      <c r="H1033" s="19">
        <f t="shared" si="31"/>
        <v>0</v>
      </c>
    </row>
    <row r="1034" spans="1:8" x14ac:dyDescent="0.25">
      <c r="A1034" s="12" t="s">
        <v>1237</v>
      </c>
      <c r="B1034" s="12">
        <v>7</v>
      </c>
      <c r="C1034" s="12" t="s">
        <v>1250</v>
      </c>
      <c r="D1034" s="16" t="s">
        <v>550</v>
      </c>
      <c r="E1034" s="12" t="s">
        <v>1251</v>
      </c>
      <c r="F1034" s="17">
        <v>0</v>
      </c>
      <c r="G1034" s="18">
        <v>1</v>
      </c>
      <c r="H1034" s="19">
        <f t="shared" si="31"/>
        <v>0</v>
      </c>
    </row>
    <row r="1035" spans="1:8" x14ac:dyDescent="0.25">
      <c r="A1035" s="12" t="s">
        <v>1237</v>
      </c>
      <c r="B1035" s="12">
        <v>8</v>
      </c>
      <c r="C1035" s="12" t="s">
        <v>1252</v>
      </c>
      <c r="D1035" s="16" t="s">
        <v>550</v>
      </c>
      <c r="E1035" s="12" t="s">
        <v>1253</v>
      </c>
      <c r="F1035" s="17">
        <v>0</v>
      </c>
      <c r="G1035" s="18">
        <v>1</v>
      </c>
      <c r="H1035" s="19">
        <f t="shared" si="31"/>
        <v>0</v>
      </c>
    </row>
    <row r="1036" spans="1:8" x14ac:dyDescent="0.25">
      <c r="A1036" s="12" t="s">
        <v>1237</v>
      </c>
      <c r="B1036" s="12">
        <v>9</v>
      </c>
      <c r="C1036" s="12" t="s">
        <v>1254</v>
      </c>
      <c r="D1036" s="16" t="s">
        <v>550</v>
      </c>
      <c r="E1036" s="12" t="s">
        <v>1255</v>
      </c>
      <c r="F1036" s="17">
        <v>0</v>
      </c>
      <c r="G1036" s="18">
        <v>1</v>
      </c>
      <c r="H1036" s="19">
        <f t="shared" si="31"/>
        <v>0</v>
      </c>
    </row>
    <row r="1037" spans="1:8" x14ac:dyDescent="0.25">
      <c r="A1037" s="12" t="s">
        <v>1237</v>
      </c>
      <c r="B1037" s="12">
        <v>10</v>
      </c>
      <c r="C1037" s="12" t="s">
        <v>1256</v>
      </c>
      <c r="D1037" s="16" t="s">
        <v>550</v>
      </c>
      <c r="E1037" s="12" t="s">
        <v>1257</v>
      </c>
      <c r="F1037" s="17">
        <v>0</v>
      </c>
      <c r="G1037" s="18">
        <v>1</v>
      </c>
      <c r="H1037" s="19">
        <f t="shared" si="31"/>
        <v>0</v>
      </c>
    </row>
    <row r="1038" spans="1:8" x14ac:dyDescent="0.25">
      <c r="A1038" s="12" t="s">
        <v>1237</v>
      </c>
      <c r="B1038" s="12">
        <v>11</v>
      </c>
      <c r="C1038" s="12" t="s">
        <v>1258</v>
      </c>
      <c r="D1038" s="16" t="s">
        <v>550</v>
      </c>
      <c r="E1038" s="12" t="s">
        <v>1259</v>
      </c>
      <c r="F1038" s="17">
        <v>0</v>
      </c>
      <c r="G1038" s="18">
        <v>1</v>
      </c>
      <c r="H1038" s="19">
        <f t="shared" si="31"/>
        <v>0</v>
      </c>
    </row>
    <row r="1039" spans="1:8" x14ac:dyDescent="0.25">
      <c r="A1039" s="12" t="s">
        <v>1237</v>
      </c>
      <c r="B1039" s="12">
        <v>12</v>
      </c>
      <c r="C1039" s="12" t="s">
        <v>1260</v>
      </c>
      <c r="D1039" s="16" t="s">
        <v>550</v>
      </c>
      <c r="E1039" s="12" t="s">
        <v>1261</v>
      </c>
      <c r="F1039" s="17">
        <v>0</v>
      </c>
      <c r="G1039" s="18">
        <v>1</v>
      </c>
      <c r="H1039" s="19">
        <f t="shared" si="31"/>
        <v>0</v>
      </c>
    </row>
    <row r="1040" spans="1:8" x14ac:dyDescent="0.25">
      <c r="A1040" s="12" t="s">
        <v>1237</v>
      </c>
      <c r="B1040" s="12">
        <v>13</v>
      </c>
      <c r="C1040" s="12" t="s">
        <v>1262</v>
      </c>
      <c r="D1040" s="16" t="s">
        <v>550</v>
      </c>
      <c r="E1040" s="12" t="s">
        <v>1263</v>
      </c>
      <c r="F1040" s="17">
        <v>0</v>
      </c>
      <c r="G1040" s="18">
        <v>1</v>
      </c>
      <c r="H1040" s="19">
        <f t="shared" si="31"/>
        <v>0</v>
      </c>
    </row>
    <row r="1041" spans="1:8" x14ac:dyDescent="0.25">
      <c r="A1041" s="12" t="s">
        <v>1237</v>
      </c>
      <c r="B1041" s="12">
        <v>14</v>
      </c>
      <c r="C1041" s="12" t="s">
        <v>1264</v>
      </c>
      <c r="D1041" s="16" t="s">
        <v>550</v>
      </c>
      <c r="E1041" s="12" t="s">
        <v>1265</v>
      </c>
      <c r="F1041" s="17">
        <v>0</v>
      </c>
      <c r="G1041" s="18">
        <v>1</v>
      </c>
      <c r="H1041" s="19">
        <f t="shared" si="31"/>
        <v>0</v>
      </c>
    </row>
    <row r="1042" spans="1:8" x14ac:dyDescent="0.25">
      <c r="A1042" s="12" t="s">
        <v>1237</v>
      </c>
      <c r="B1042" s="12">
        <v>15</v>
      </c>
      <c r="C1042" s="12" t="s">
        <v>1266</v>
      </c>
      <c r="D1042" s="16" t="s">
        <v>550</v>
      </c>
      <c r="E1042" s="12" t="s">
        <v>1267</v>
      </c>
      <c r="F1042" s="17">
        <v>0</v>
      </c>
      <c r="G1042" s="18">
        <v>1</v>
      </c>
      <c r="H1042" s="19">
        <f t="shared" si="31"/>
        <v>0</v>
      </c>
    </row>
    <row r="1043" spans="1:8" x14ac:dyDescent="0.25">
      <c r="A1043" s="12" t="s">
        <v>1237</v>
      </c>
      <c r="B1043" s="12">
        <v>16</v>
      </c>
      <c r="C1043" s="12" t="s">
        <v>1268</v>
      </c>
      <c r="D1043" s="16" t="s">
        <v>550</v>
      </c>
      <c r="E1043" s="12" t="s">
        <v>1269</v>
      </c>
      <c r="F1043" s="17">
        <v>0</v>
      </c>
      <c r="G1043" s="18">
        <v>1</v>
      </c>
      <c r="H1043" s="19">
        <f t="shared" si="31"/>
        <v>0</v>
      </c>
    </row>
    <row r="1044" spans="1:8" x14ac:dyDescent="0.25">
      <c r="E1044" s="14" t="s">
        <v>30</v>
      </c>
      <c r="F1044" s="14"/>
      <c r="G1044" s="14"/>
      <c r="H1044" s="20">
        <f>SUM(H1028:H1043)</f>
        <v>0</v>
      </c>
    </row>
    <row r="1046" spans="1:8" x14ac:dyDescent="0.25">
      <c r="C1046" s="14" t="s">
        <v>8</v>
      </c>
      <c r="D1046" s="15" t="s">
        <v>9</v>
      </c>
      <c r="E1046" s="14" t="s">
        <v>10</v>
      </c>
    </row>
    <row r="1047" spans="1:8" x14ac:dyDescent="0.25">
      <c r="C1047" s="14" t="s">
        <v>11</v>
      </c>
      <c r="D1047" s="15" t="s">
        <v>94</v>
      </c>
      <c r="E1047" s="14" t="s">
        <v>522</v>
      </c>
    </row>
    <row r="1048" spans="1:8" x14ac:dyDescent="0.25">
      <c r="C1048" s="14" t="s">
        <v>13</v>
      </c>
      <c r="D1048" s="15" t="s">
        <v>74</v>
      </c>
      <c r="E1048" s="14" t="s">
        <v>1123</v>
      </c>
    </row>
    <row r="1049" spans="1:8" x14ac:dyDescent="0.25">
      <c r="C1049" s="14" t="s">
        <v>524</v>
      </c>
      <c r="D1049" s="15" t="s">
        <v>31</v>
      </c>
      <c r="E1049" s="14" t="s">
        <v>1227</v>
      </c>
    </row>
    <row r="1050" spans="1:8" x14ac:dyDescent="0.25">
      <c r="C1050" s="14" t="s">
        <v>648</v>
      </c>
      <c r="D1050" s="15" t="s">
        <v>31</v>
      </c>
      <c r="E1050" s="14" t="s">
        <v>1270</v>
      </c>
    </row>
    <row r="1052" spans="1:8" x14ac:dyDescent="0.25">
      <c r="A1052" s="12" t="s">
        <v>1271</v>
      </c>
      <c r="B1052" s="12">
        <v>1</v>
      </c>
      <c r="C1052" s="12" t="s">
        <v>1272</v>
      </c>
      <c r="D1052" s="16" t="s">
        <v>150</v>
      </c>
      <c r="E1052" s="12" t="s">
        <v>1273</v>
      </c>
      <c r="F1052" s="17">
        <v>0</v>
      </c>
      <c r="G1052" s="18">
        <v>6</v>
      </c>
      <c r="H1052" s="19">
        <f t="shared" ref="H1052:H1066" si="32">ROUND(ROUND(F1052,2)*ROUND(G1052,3),2)</f>
        <v>0</v>
      </c>
    </row>
    <row r="1053" spans="1:8" x14ac:dyDescent="0.25">
      <c r="A1053" s="12" t="s">
        <v>1271</v>
      </c>
      <c r="B1053" s="12">
        <v>2</v>
      </c>
      <c r="C1053" s="12" t="s">
        <v>1274</v>
      </c>
      <c r="D1053" s="16" t="s">
        <v>150</v>
      </c>
      <c r="E1053" s="12" t="s">
        <v>1275</v>
      </c>
      <c r="F1053" s="17">
        <v>0</v>
      </c>
      <c r="G1053" s="18">
        <v>407</v>
      </c>
      <c r="H1053" s="19">
        <f t="shared" si="32"/>
        <v>0</v>
      </c>
    </row>
    <row r="1054" spans="1:8" x14ac:dyDescent="0.25">
      <c r="A1054" s="12" t="s">
        <v>1271</v>
      </c>
      <c r="B1054" s="12">
        <v>3</v>
      </c>
      <c r="C1054" s="12" t="s">
        <v>1276</v>
      </c>
      <c r="D1054" s="16" t="s">
        <v>150</v>
      </c>
      <c r="E1054" s="12" t="s">
        <v>1277</v>
      </c>
      <c r="F1054" s="17">
        <v>0</v>
      </c>
      <c r="G1054" s="18">
        <v>37</v>
      </c>
      <c r="H1054" s="19">
        <f t="shared" si="32"/>
        <v>0</v>
      </c>
    </row>
    <row r="1055" spans="1:8" x14ac:dyDescent="0.25">
      <c r="A1055" s="12" t="s">
        <v>1271</v>
      </c>
      <c r="B1055" s="12">
        <v>4</v>
      </c>
      <c r="C1055" s="12" t="s">
        <v>1278</v>
      </c>
      <c r="D1055" s="16" t="s">
        <v>553</v>
      </c>
      <c r="E1055" s="12" t="s">
        <v>1279</v>
      </c>
      <c r="F1055" s="17">
        <v>0</v>
      </c>
      <c r="G1055" s="18">
        <v>81</v>
      </c>
      <c r="H1055" s="19">
        <f t="shared" si="32"/>
        <v>0</v>
      </c>
    </row>
    <row r="1056" spans="1:8" x14ac:dyDescent="0.25">
      <c r="A1056" s="12" t="s">
        <v>1271</v>
      </c>
      <c r="B1056" s="12">
        <v>5</v>
      </c>
      <c r="C1056" s="12" t="s">
        <v>1280</v>
      </c>
      <c r="D1056" s="16" t="s">
        <v>553</v>
      </c>
      <c r="E1056" s="12" t="s">
        <v>1281</v>
      </c>
      <c r="F1056" s="17">
        <v>0</v>
      </c>
      <c r="G1056" s="18">
        <v>457</v>
      </c>
      <c r="H1056" s="19">
        <f t="shared" si="32"/>
        <v>0</v>
      </c>
    </row>
    <row r="1057" spans="1:8" x14ac:dyDescent="0.25">
      <c r="A1057" s="12" t="s">
        <v>1271</v>
      </c>
      <c r="B1057" s="12">
        <v>6</v>
      </c>
      <c r="C1057" s="12" t="s">
        <v>1282</v>
      </c>
      <c r="D1057" s="16" t="s">
        <v>553</v>
      </c>
      <c r="E1057" s="12" t="s">
        <v>1283</v>
      </c>
      <c r="F1057" s="17">
        <v>0</v>
      </c>
      <c r="G1057" s="18">
        <v>201</v>
      </c>
      <c r="H1057" s="19">
        <f t="shared" si="32"/>
        <v>0</v>
      </c>
    </row>
    <row r="1058" spans="1:8" x14ac:dyDescent="0.25">
      <c r="A1058" s="12" t="s">
        <v>1271</v>
      </c>
      <c r="B1058" s="12">
        <v>7</v>
      </c>
      <c r="C1058" s="12" t="s">
        <v>1284</v>
      </c>
      <c r="D1058" s="16" t="s">
        <v>553</v>
      </c>
      <c r="E1058" s="12" t="s">
        <v>1285</v>
      </c>
      <c r="F1058" s="17">
        <v>0</v>
      </c>
      <c r="G1058" s="18">
        <v>52</v>
      </c>
      <c r="H1058" s="19">
        <f t="shared" si="32"/>
        <v>0</v>
      </c>
    </row>
    <row r="1059" spans="1:8" x14ac:dyDescent="0.25">
      <c r="A1059" s="12" t="s">
        <v>1271</v>
      </c>
      <c r="B1059" s="12">
        <v>8</v>
      </c>
      <c r="C1059" s="12" t="s">
        <v>1286</v>
      </c>
      <c r="D1059" s="16" t="s">
        <v>553</v>
      </c>
      <c r="E1059" s="12" t="s">
        <v>1287</v>
      </c>
      <c r="F1059" s="17">
        <v>0</v>
      </c>
      <c r="G1059" s="18">
        <v>48</v>
      </c>
      <c r="H1059" s="19">
        <f t="shared" si="32"/>
        <v>0</v>
      </c>
    </row>
    <row r="1060" spans="1:8" x14ac:dyDescent="0.25">
      <c r="A1060" s="12" t="s">
        <v>1271</v>
      </c>
      <c r="B1060" s="12">
        <v>9</v>
      </c>
      <c r="C1060" s="12" t="s">
        <v>1288</v>
      </c>
      <c r="D1060" s="16" t="s">
        <v>150</v>
      </c>
      <c r="E1060" s="12" t="s">
        <v>1289</v>
      </c>
      <c r="F1060" s="17">
        <v>0</v>
      </c>
      <c r="G1060" s="18">
        <v>48</v>
      </c>
      <c r="H1060" s="19">
        <f t="shared" si="32"/>
        <v>0</v>
      </c>
    </row>
    <row r="1061" spans="1:8" x14ac:dyDescent="0.25">
      <c r="A1061" s="12" t="s">
        <v>1271</v>
      </c>
      <c r="B1061" s="12">
        <v>10</v>
      </c>
      <c r="C1061" s="12" t="s">
        <v>1290</v>
      </c>
      <c r="D1061" s="16" t="s">
        <v>150</v>
      </c>
      <c r="E1061" s="12" t="s">
        <v>1291</v>
      </c>
      <c r="F1061" s="17">
        <v>0</v>
      </c>
      <c r="G1061" s="18">
        <v>120</v>
      </c>
      <c r="H1061" s="19">
        <f t="shared" si="32"/>
        <v>0</v>
      </c>
    </row>
    <row r="1062" spans="1:8" x14ac:dyDescent="0.25">
      <c r="A1062" s="12" t="s">
        <v>1271</v>
      </c>
      <c r="B1062" s="12">
        <v>11</v>
      </c>
      <c r="C1062" s="12" t="s">
        <v>1292</v>
      </c>
      <c r="D1062" s="16" t="s">
        <v>1293</v>
      </c>
      <c r="E1062" s="12" t="s">
        <v>1294</v>
      </c>
      <c r="F1062" s="17">
        <v>0</v>
      </c>
      <c r="G1062" s="18">
        <v>20</v>
      </c>
      <c r="H1062" s="19">
        <f t="shared" si="32"/>
        <v>0</v>
      </c>
    </row>
    <row r="1063" spans="1:8" x14ac:dyDescent="0.25">
      <c r="A1063" s="12" t="s">
        <v>1271</v>
      </c>
      <c r="B1063" s="12">
        <v>12</v>
      </c>
      <c r="C1063" s="12" t="s">
        <v>1295</v>
      </c>
      <c r="D1063" s="16" t="s">
        <v>150</v>
      </c>
      <c r="E1063" s="12" t="s">
        <v>1296</v>
      </c>
      <c r="F1063" s="17">
        <v>0</v>
      </c>
      <c r="G1063" s="18">
        <v>148</v>
      </c>
      <c r="H1063" s="19">
        <f t="shared" si="32"/>
        <v>0</v>
      </c>
    </row>
    <row r="1064" spans="1:8" x14ac:dyDescent="0.25">
      <c r="A1064" s="12" t="s">
        <v>1271</v>
      </c>
      <c r="B1064" s="12">
        <v>13</v>
      </c>
      <c r="C1064" s="12" t="s">
        <v>1297</v>
      </c>
      <c r="D1064" s="16" t="s">
        <v>150</v>
      </c>
      <c r="E1064" s="12" t="s">
        <v>1298</v>
      </c>
      <c r="F1064" s="17">
        <v>0</v>
      </c>
      <c r="G1064" s="18">
        <v>337</v>
      </c>
      <c r="H1064" s="19">
        <f t="shared" si="32"/>
        <v>0</v>
      </c>
    </row>
    <row r="1065" spans="1:8" x14ac:dyDescent="0.25">
      <c r="A1065" s="12" t="s">
        <v>1271</v>
      </c>
      <c r="B1065" s="12">
        <v>14</v>
      </c>
      <c r="C1065" s="12" t="s">
        <v>1299</v>
      </c>
      <c r="D1065" s="16" t="s">
        <v>150</v>
      </c>
      <c r="E1065" s="12" t="s">
        <v>1300</v>
      </c>
      <c r="F1065" s="17">
        <v>0</v>
      </c>
      <c r="G1065" s="18">
        <v>29</v>
      </c>
      <c r="H1065" s="19">
        <f t="shared" si="32"/>
        <v>0</v>
      </c>
    </row>
    <row r="1066" spans="1:8" x14ac:dyDescent="0.25">
      <c r="A1066" s="12" t="s">
        <v>1271</v>
      </c>
      <c r="B1066" s="12">
        <v>15</v>
      </c>
      <c r="C1066" s="12" t="s">
        <v>1301</v>
      </c>
      <c r="D1066" s="16" t="s">
        <v>150</v>
      </c>
      <c r="E1066" s="12" t="s">
        <v>1302</v>
      </c>
      <c r="F1066" s="17">
        <v>0</v>
      </c>
      <c r="G1066" s="18">
        <v>60</v>
      </c>
      <c r="H1066" s="19">
        <f t="shared" si="32"/>
        <v>0</v>
      </c>
    </row>
    <row r="1067" spans="1:8" x14ac:dyDescent="0.25">
      <c r="E1067" s="14" t="s">
        <v>30</v>
      </c>
      <c r="F1067" s="14"/>
      <c r="G1067" s="14"/>
      <c r="H1067" s="20">
        <f>SUM(H1052:H1066)</f>
        <v>0</v>
      </c>
    </row>
    <row r="1069" spans="1:8" x14ac:dyDescent="0.25">
      <c r="C1069" s="14" t="s">
        <v>8</v>
      </c>
      <c r="D1069" s="15" t="s">
        <v>9</v>
      </c>
      <c r="E1069" s="14" t="s">
        <v>10</v>
      </c>
    </row>
    <row r="1070" spans="1:8" x14ac:dyDescent="0.25">
      <c r="C1070" s="14" t="s">
        <v>11</v>
      </c>
      <c r="D1070" s="15" t="s">
        <v>94</v>
      </c>
      <c r="E1070" s="14" t="s">
        <v>522</v>
      </c>
    </row>
    <row r="1071" spans="1:8" x14ac:dyDescent="0.25">
      <c r="C1071" s="14" t="s">
        <v>13</v>
      </c>
      <c r="D1071" s="15" t="s">
        <v>74</v>
      </c>
      <c r="E1071" s="14" t="s">
        <v>1123</v>
      </c>
    </row>
    <row r="1072" spans="1:8" x14ac:dyDescent="0.25">
      <c r="C1072" s="14" t="s">
        <v>524</v>
      </c>
      <c r="D1072" s="15" t="s">
        <v>31</v>
      </c>
      <c r="E1072" s="14" t="s">
        <v>1227</v>
      </c>
    </row>
    <row r="1073" spans="1:8" x14ac:dyDescent="0.25">
      <c r="C1073" s="14" t="s">
        <v>648</v>
      </c>
      <c r="D1073" s="15" t="s">
        <v>38</v>
      </c>
      <c r="E1073" s="14" t="s">
        <v>1303</v>
      </c>
    </row>
    <row r="1075" spans="1:8" x14ac:dyDescent="0.25">
      <c r="A1075" s="12" t="s">
        <v>1304</v>
      </c>
      <c r="B1075" s="12">
        <v>1</v>
      </c>
      <c r="C1075" s="12" t="s">
        <v>1305</v>
      </c>
      <c r="D1075" s="16" t="s">
        <v>553</v>
      </c>
      <c r="E1075" s="12" t="s">
        <v>1306</v>
      </c>
      <c r="F1075" s="17">
        <v>0</v>
      </c>
      <c r="G1075" s="18">
        <v>9650</v>
      </c>
      <c r="H1075" s="19">
        <f t="shared" ref="H1075:H1097" si="33">ROUND(ROUND(F1075,2)*ROUND(G1075,3),2)</f>
        <v>0</v>
      </c>
    </row>
    <row r="1076" spans="1:8" x14ac:dyDescent="0.25">
      <c r="A1076" s="12" t="s">
        <v>1304</v>
      </c>
      <c r="B1076" s="12">
        <v>2</v>
      </c>
      <c r="C1076" s="12" t="s">
        <v>1307</v>
      </c>
      <c r="D1076" s="16" t="s">
        <v>553</v>
      </c>
      <c r="E1076" s="12" t="s">
        <v>1308</v>
      </c>
      <c r="F1076" s="17">
        <v>0</v>
      </c>
      <c r="G1076" s="18">
        <v>126</v>
      </c>
      <c r="H1076" s="19">
        <f t="shared" si="33"/>
        <v>0</v>
      </c>
    </row>
    <row r="1077" spans="1:8" x14ac:dyDescent="0.25">
      <c r="A1077" s="12" t="s">
        <v>1304</v>
      </c>
      <c r="B1077" s="12">
        <v>3</v>
      </c>
      <c r="C1077" s="12" t="s">
        <v>1309</v>
      </c>
      <c r="D1077" s="16" t="s">
        <v>553</v>
      </c>
      <c r="E1077" s="12" t="s">
        <v>1310</v>
      </c>
      <c r="F1077" s="17">
        <v>0</v>
      </c>
      <c r="G1077" s="18">
        <v>296</v>
      </c>
      <c r="H1077" s="19">
        <f t="shared" si="33"/>
        <v>0</v>
      </c>
    </row>
    <row r="1078" spans="1:8" x14ac:dyDescent="0.25">
      <c r="A1078" s="12" t="s">
        <v>1304</v>
      </c>
      <c r="B1078" s="12">
        <v>4</v>
      </c>
      <c r="C1078" s="12" t="s">
        <v>1282</v>
      </c>
      <c r="D1078" s="16" t="s">
        <v>553</v>
      </c>
      <c r="E1078" s="12" t="s">
        <v>1283</v>
      </c>
      <c r="F1078" s="17">
        <v>0</v>
      </c>
      <c r="G1078" s="18">
        <v>45</v>
      </c>
      <c r="H1078" s="19">
        <f t="shared" si="33"/>
        <v>0</v>
      </c>
    </row>
    <row r="1079" spans="1:8" x14ac:dyDescent="0.25">
      <c r="A1079" s="12" t="s">
        <v>1304</v>
      </c>
      <c r="B1079" s="12">
        <v>5</v>
      </c>
      <c r="C1079" s="12" t="s">
        <v>1311</v>
      </c>
      <c r="D1079" s="16" t="s">
        <v>1293</v>
      </c>
      <c r="E1079" s="12" t="s">
        <v>1312</v>
      </c>
      <c r="F1079" s="17">
        <v>0</v>
      </c>
      <c r="G1079" s="18">
        <v>20</v>
      </c>
      <c r="H1079" s="19">
        <f t="shared" si="33"/>
        <v>0</v>
      </c>
    </row>
    <row r="1080" spans="1:8" x14ac:dyDescent="0.25">
      <c r="A1080" s="12" t="s">
        <v>1304</v>
      </c>
      <c r="B1080" s="12">
        <v>6</v>
      </c>
      <c r="C1080" s="12" t="s">
        <v>1313</v>
      </c>
      <c r="D1080" s="16" t="s">
        <v>553</v>
      </c>
      <c r="E1080" s="12" t="s">
        <v>1314</v>
      </c>
      <c r="F1080" s="17">
        <v>0</v>
      </c>
      <c r="G1080" s="18">
        <v>1183</v>
      </c>
      <c r="H1080" s="19">
        <f t="shared" si="33"/>
        <v>0</v>
      </c>
    </row>
    <row r="1081" spans="1:8" x14ac:dyDescent="0.25">
      <c r="A1081" s="12" t="s">
        <v>1304</v>
      </c>
      <c r="B1081" s="12">
        <v>7</v>
      </c>
      <c r="C1081" s="12" t="s">
        <v>1315</v>
      </c>
      <c r="D1081" s="16" t="s">
        <v>553</v>
      </c>
      <c r="E1081" s="12" t="s">
        <v>1316</v>
      </c>
      <c r="F1081" s="17">
        <v>0</v>
      </c>
      <c r="G1081" s="18">
        <v>1089</v>
      </c>
      <c r="H1081" s="19">
        <f t="shared" si="33"/>
        <v>0</v>
      </c>
    </row>
    <row r="1082" spans="1:8" x14ac:dyDescent="0.25">
      <c r="A1082" s="12" t="s">
        <v>1304</v>
      </c>
      <c r="B1082" s="12">
        <v>8</v>
      </c>
      <c r="C1082" s="12" t="s">
        <v>1317</v>
      </c>
      <c r="D1082" s="16" t="s">
        <v>550</v>
      </c>
      <c r="E1082" s="12" t="s">
        <v>1318</v>
      </c>
      <c r="F1082" s="17">
        <v>0</v>
      </c>
      <c r="G1082" s="18">
        <v>105</v>
      </c>
      <c r="H1082" s="19">
        <f t="shared" si="33"/>
        <v>0</v>
      </c>
    </row>
    <row r="1083" spans="1:8" x14ac:dyDescent="0.25">
      <c r="A1083" s="12" t="s">
        <v>1304</v>
      </c>
      <c r="B1083" s="12">
        <v>9</v>
      </c>
      <c r="C1083" s="12" t="s">
        <v>1319</v>
      </c>
      <c r="D1083" s="16" t="s">
        <v>550</v>
      </c>
      <c r="E1083" s="12" t="s">
        <v>1320</v>
      </c>
      <c r="F1083" s="17">
        <v>0</v>
      </c>
      <c r="G1083" s="18">
        <v>23</v>
      </c>
      <c r="H1083" s="19">
        <f t="shared" si="33"/>
        <v>0</v>
      </c>
    </row>
    <row r="1084" spans="1:8" x14ac:dyDescent="0.25">
      <c r="A1084" s="12" t="s">
        <v>1304</v>
      </c>
      <c r="B1084" s="12">
        <v>10</v>
      </c>
      <c r="C1084" s="12" t="s">
        <v>1321</v>
      </c>
      <c r="D1084" s="16" t="s">
        <v>550</v>
      </c>
      <c r="E1084" s="12" t="s">
        <v>1322</v>
      </c>
      <c r="F1084" s="17">
        <v>0</v>
      </c>
      <c r="G1084" s="18">
        <v>78</v>
      </c>
      <c r="H1084" s="19">
        <f t="shared" si="33"/>
        <v>0</v>
      </c>
    </row>
    <row r="1085" spans="1:8" x14ac:dyDescent="0.25">
      <c r="A1085" s="12" t="s">
        <v>1304</v>
      </c>
      <c r="B1085" s="12">
        <v>11</v>
      </c>
      <c r="C1085" s="12" t="s">
        <v>1323</v>
      </c>
      <c r="D1085" s="16" t="s">
        <v>550</v>
      </c>
      <c r="E1085" s="12" t="s">
        <v>1324</v>
      </c>
      <c r="F1085" s="17">
        <v>0</v>
      </c>
      <c r="G1085" s="18">
        <v>31</v>
      </c>
      <c r="H1085" s="19">
        <f t="shared" si="33"/>
        <v>0</v>
      </c>
    </row>
    <row r="1086" spans="1:8" x14ac:dyDescent="0.25">
      <c r="A1086" s="12" t="s">
        <v>1304</v>
      </c>
      <c r="B1086" s="12">
        <v>12</v>
      </c>
      <c r="C1086" s="12" t="s">
        <v>1325</v>
      </c>
      <c r="D1086" s="16" t="s">
        <v>550</v>
      </c>
      <c r="E1086" s="12" t="s">
        <v>1326</v>
      </c>
      <c r="F1086" s="17">
        <v>0</v>
      </c>
      <c r="G1086" s="18">
        <v>89</v>
      </c>
      <c r="H1086" s="19">
        <f t="shared" si="33"/>
        <v>0</v>
      </c>
    </row>
    <row r="1087" spans="1:8" x14ac:dyDescent="0.25">
      <c r="A1087" s="12" t="s">
        <v>1304</v>
      </c>
      <c r="B1087" s="12">
        <v>13</v>
      </c>
      <c r="C1087" s="12" t="s">
        <v>1327</v>
      </c>
      <c r="D1087" s="16" t="s">
        <v>550</v>
      </c>
      <c r="E1087" s="12" t="s">
        <v>1328</v>
      </c>
      <c r="F1087" s="17">
        <v>0</v>
      </c>
      <c r="G1087" s="18">
        <v>5</v>
      </c>
      <c r="H1087" s="19">
        <f t="shared" si="33"/>
        <v>0</v>
      </c>
    </row>
    <row r="1088" spans="1:8" x14ac:dyDescent="0.25">
      <c r="A1088" s="12" t="s">
        <v>1304</v>
      </c>
      <c r="B1088" s="12">
        <v>14</v>
      </c>
      <c r="C1088" s="12" t="s">
        <v>1329</v>
      </c>
      <c r="D1088" s="16" t="s">
        <v>550</v>
      </c>
      <c r="E1088" s="12" t="s">
        <v>1330</v>
      </c>
      <c r="F1088" s="17">
        <v>0</v>
      </c>
      <c r="G1088" s="18">
        <v>259</v>
      </c>
      <c r="H1088" s="19">
        <f t="shared" si="33"/>
        <v>0</v>
      </c>
    </row>
    <row r="1089" spans="1:8" x14ac:dyDescent="0.25">
      <c r="A1089" s="12" t="s">
        <v>1304</v>
      </c>
      <c r="B1089" s="12">
        <v>15</v>
      </c>
      <c r="C1089" s="12" t="s">
        <v>1331</v>
      </c>
      <c r="D1089" s="16" t="s">
        <v>550</v>
      </c>
      <c r="E1089" s="12" t="s">
        <v>1332</v>
      </c>
      <c r="F1089" s="17">
        <v>0</v>
      </c>
      <c r="G1089" s="18">
        <v>9</v>
      </c>
      <c r="H1089" s="19">
        <f t="shared" si="33"/>
        <v>0</v>
      </c>
    </row>
    <row r="1090" spans="1:8" x14ac:dyDescent="0.25">
      <c r="A1090" s="12" t="s">
        <v>1304</v>
      </c>
      <c r="B1090" s="12">
        <v>16</v>
      </c>
      <c r="C1090" s="12" t="s">
        <v>1333</v>
      </c>
      <c r="D1090" s="16" t="s">
        <v>550</v>
      </c>
      <c r="E1090" s="12" t="s">
        <v>1334</v>
      </c>
      <c r="F1090" s="17">
        <v>0</v>
      </c>
      <c r="G1090" s="18">
        <v>24</v>
      </c>
      <c r="H1090" s="19">
        <f t="shared" si="33"/>
        <v>0</v>
      </c>
    </row>
    <row r="1091" spans="1:8" x14ac:dyDescent="0.25">
      <c r="A1091" s="12" t="s">
        <v>1304</v>
      </c>
      <c r="B1091" s="12">
        <v>17</v>
      </c>
      <c r="C1091" s="12" t="s">
        <v>1335</v>
      </c>
      <c r="D1091" s="16" t="s">
        <v>550</v>
      </c>
      <c r="E1091" s="12" t="s">
        <v>1336</v>
      </c>
      <c r="F1091" s="17">
        <v>0</v>
      </c>
      <c r="G1091" s="18">
        <v>116</v>
      </c>
      <c r="H1091" s="19">
        <f t="shared" si="33"/>
        <v>0</v>
      </c>
    </row>
    <row r="1092" spans="1:8" x14ac:dyDescent="0.25">
      <c r="A1092" s="12" t="s">
        <v>1304</v>
      </c>
      <c r="B1092" s="12">
        <v>18</v>
      </c>
      <c r="C1092" s="12" t="s">
        <v>1337</v>
      </c>
      <c r="D1092" s="16" t="s">
        <v>550</v>
      </c>
      <c r="E1092" s="12" t="s">
        <v>1338</v>
      </c>
      <c r="F1092" s="17">
        <v>0</v>
      </c>
      <c r="G1092" s="18">
        <v>74</v>
      </c>
      <c r="H1092" s="19">
        <f t="shared" si="33"/>
        <v>0</v>
      </c>
    </row>
    <row r="1093" spans="1:8" x14ac:dyDescent="0.25">
      <c r="A1093" s="12" t="s">
        <v>1304</v>
      </c>
      <c r="B1093" s="12">
        <v>19</v>
      </c>
      <c r="C1093" s="12" t="s">
        <v>1339</v>
      </c>
      <c r="D1093" s="16" t="s">
        <v>550</v>
      </c>
      <c r="E1093" s="12" t="s">
        <v>1340</v>
      </c>
      <c r="F1093" s="17">
        <v>0</v>
      </c>
      <c r="G1093" s="18">
        <v>3</v>
      </c>
      <c r="H1093" s="19">
        <f t="shared" si="33"/>
        <v>0</v>
      </c>
    </row>
    <row r="1094" spans="1:8" x14ac:dyDescent="0.25">
      <c r="A1094" s="12" t="s">
        <v>1304</v>
      </c>
      <c r="B1094" s="12">
        <v>20</v>
      </c>
      <c r="C1094" s="12" t="s">
        <v>1341</v>
      </c>
      <c r="D1094" s="16" t="s">
        <v>108</v>
      </c>
      <c r="E1094" s="12" t="s">
        <v>1342</v>
      </c>
      <c r="F1094" s="17">
        <v>0</v>
      </c>
      <c r="G1094" s="18">
        <v>153</v>
      </c>
      <c r="H1094" s="19">
        <f t="shared" si="33"/>
        <v>0</v>
      </c>
    </row>
    <row r="1095" spans="1:8" x14ac:dyDescent="0.25">
      <c r="A1095" s="12" t="s">
        <v>1304</v>
      </c>
      <c r="B1095" s="12">
        <v>21</v>
      </c>
      <c r="C1095" s="12" t="s">
        <v>1343</v>
      </c>
      <c r="D1095" s="16" t="s">
        <v>550</v>
      </c>
      <c r="E1095" s="12" t="s">
        <v>1344</v>
      </c>
      <c r="F1095" s="17">
        <v>0</v>
      </c>
      <c r="G1095" s="18">
        <v>14</v>
      </c>
      <c r="H1095" s="19">
        <f t="shared" si="33"/>
        <v>0</v>
      </c>
    </row>
    <row r="1096" spans="1:8" x14ac:dyDescent="0.25">
      <c r="A1096" s="12" t="s">
        <v>1304</v>
      </c>
      <c r="B1096" s="12">
        <v>22</v>
      </c>
      <c r="C1096" s="12" t="s">
        <v>1345</v>
      </c>
      <c r="D1096" s="16" t="s">
        <v>550</v>
      </c>
      <c r="E1096" s="12" t="s">
        <v>1346</v>
      </c>
      <c r="F1096" s="17">
        <v>0</v>
      </c>
      <c r="G1096" s="18">
        <v>1</v>
      </c>
      <c r="H1096" s="19">
        <f t="shared" si="33"/>
        <v>0</v>
      </c>
    </row>
    <row r="1097" spans="1:8" x14ac:dyDescent="0.25">
      <c r="A1097" s="12" t="s">
        <v>1304</v>
      </c>
      <c r="B1097" s="12">
        <v>23</v>
      </c>
      <c r="C1097" s="12" t="s">
        <v>1347</v>
      </c>
      <c r="D1097" s="16" t="s">
        <v>550</v>
      </c>
      <c r="E1097" s="12" t="s">
        <v>1348</v>
      </c>
      <c r="F1097" s="17">
        <v>0</v>
      </c>
      <c r="G1097" s="18">
        <v>163</v>
      </c>
      <c r="H1097" s="19">
        <f t="shared" si="33"/>
        <v>0</v>
      </c>
    </row>
    <row r="1098" spans="1:8" x14ac:dyDescent="0.25">
      <c r="E1098" s="14" t="s">
        <v>30</v>
      </c>
      <c r="F1098" s="14"/>
      <c r="G1098" s="14"/>
      <c r="H1098" s="20">
        <f>SUM(H1075:H1097)</f>
        <v>0</v>
      </c>
    </row>
    <row r="1100" spans="1:8" x14ac:dyDescent="0.25">
      <c r="C1100" s="14" t="s">
        <v>8</v>
      </c>
      <c r="D1100" s="15" t="s">
        <v>9</v>
      </c>
      <c r="E1100" s="14" t="s">
        <v>10</v>
      </c>
    </row>
    <row r="1101" spans="1:8" x14ac:dyDescent="0.25">
      <c r="C1101" s="14" t="s">
        <v>11</v>
      </c>
      <c r="D1101" s="15" t="s">
        <v>94</v>
      </c>
      <c r="E1101" s="14" t="s">
        <v>522</v>
      </c>
    </row>
    <row r="1102" spans="1:8" x14ac:dyDescent="0.25">
      <c r="C1102" s="14" t="s">
        <v>13</v>
      </c>
      <c r="D1102" s="15" t="s">
        <v>74</v>
      </c>
      <c r="E1102" s="14" t="s">
        <v>1123</v>
      </c>
    </row>
    <row r="1103" spans="1:8" x14ac:dyDescent="0.25">
      <c r="C1103" s="14" t="s">
        <v>524</v>
      </c>
      <c r="D1103" s="15" t="s">
        <v>31</v>
      </c>
      <c r="E1103" s="14" t="s">
        <v>1227</v>
      </c>
    </row>
    <row r="1104" spans="1:8" x14ac:dyDescent="0.25">
      <c r="C1104" s="14" t="s">
        <v>648</v>
      </c>
      <c r="D1104" s="15" t="s">
        <v>65</v>
      </c>
      <c r="E1104" s="14" t="s">
        <v>1349</v>
      </c>
    </row>
    <row r="1105" spans="1:8" x14ac:dyDescent="0.25">
      <c r="C1105" s="14" t="s">
        <v>1229</v>
      </c>
      <c r="D1105" s="15" t="s">
        <v>9</v>
      </c>
      <c r="E1105" s="14" t="s">
        <v>1350</v>
      </c>
    </row>
    <row r="1107" spans="1:8" x14ac:dyDescent="0.25">
      <c r="A1107" s="12" t="s">
        <v>1351</v>
      </c>
      <c r="B1107" s="12">
        <v>1</v>
      </c>
      <c r="C1107" s="12" t="s">
        <v>1352</v>
      </c>
      <c r="D1107" s="16" t="s">
        <v>108</v>
      </c>
      <c r="E1107" s="12" t="s">
        <v>1353</v>
      </c>
      <c r="F1107" s="17">
        <v>0</v>
      </c>
      <c r="G1107" s="18">
        <v>20</v>
      </c>
      <c r="H1107" s="19">
        <f t="shared" ref="H1107:H1128" si="34">ROUND(ROUND(F1107,2)*ROUND(G1107,3),2)</f>
        <v>0</v>
      </c>
    </row>
    <row r="1108" spans="1:8" x14ac:dyDescent="0.25">
      <c r="A1108" s="12" t="s">
        <v>1351</v>
      </c>
      <c r="B1108" s="12">
        <v>2</v>
      </c>
      <c r="C1108" s="12" t="s">
        <v>1354</v>
      </c>
      <c r="D1108" s="16" t="s">
        <v>108</v>
      </c>
      <c r="E1108" s="12" t="s">
        <v>1355</v>
      </c>
      <c r="F1108" s="17">
        <v>0</v>
      </c>
      <c r="G1108" s="18">
        <v>994</v>
      </c>
      <c r="H1108" s="19">
        <f t="shared" si="34"/>
        <v>0</v>
      </c>
    </row>
    <row r="1109" spans="1:8" x14ac:dyDescent="0.25">
      <c r="A1109" s="12" t="s">
        <v>1351</v>
      </c>
      <c r="B1109" s="12">
        <v>3</v>
      </c>
      <c r="C1109" s="12" t="s">
        <v>1356</v>
      </c>
      <c r="D1109" s="16" t="s">
        <v>108</v>
      </c>
      <c r="E1109" s="12" t="s">
        <v>1357</v>
      </c>
      <c r="F1109" s="17">
        <v>0</v>
      </c>
      <c r="G1109" s="18">
        <v>16</v>
      </c>
      <c r="H1109" s="19">
        <f t="shared" si="34"/>
        <v>0</v>
      </c>
    </row>
    <row r="1110" spans="1:8" x14ac:dyDescent="0.25">
      <c r="A1110" s="12" t="s">
        <v>1351</v>
      </c>
      <c r="B1110" s="12">
        <v>4</v>
      </c>
      <c r="C1110" s="12" t="s">
        <v>1358</v>
      </c>
      <c r="D1110" s="16" t="s">
        <v>108</v>
      </c>
      <c r="E1110" s="12" t="s">
        <v>1359</v>
      </c>
      <c r="F1110" s="17">
        <v>0</v>
      </c>
      <c r="G1110" s="18">
        <v>4</v>
      </c>
      <c r="H1110" s="19">
        <f t="shared" si="34"/>
        <v>0</v>
      </c>
    </row>
    <row r="1111" spans="1:8" x14ac:dyDescent="0.25">
      <c r="A1111" s="12" t="s">
        <v>1351</v>
      </c>
      <c r="B1111" s="12">
        <v>5</v>
      </c>
      <c r="C1111" s="12" t="s">
        <v>1360</v>
      </c>
      <c r="D1111" s="16" t="s">
        <v>108</v>
      </c>
      <c r="E1111" s="12" t="s">
        <v>1361</v>
      </c>
      <c r="F1111" s="17">
        <v>0</v>
      </c>
      <c r="G1111" s="18">
        <v>89</v>
      </c>
      <c r="H1111" s="19">
        <f t="shared" si="34"/>
        <v>0</v>
      </c>
    </row>
    <row r="1112" spans="1:8" x14ac:dyDescent="0.25">
      <c r="A1112" s="12" t="s">
        <v>1351</v>
      </c>
      <c r="B1112" s="12">
        <v>6</v>
      </c>
      <c r="C1112" s="12" t="s">
        <v>1362</v>
      </c>
      <c r="D1112" s="16" t="s">
        <v>108</v>
      </c>
      <c r="E1112" s="12" t="s">
        <v>1363</v>
      </c>
      <c r="F1112" s="17">
        <v>0</v>
      </c>
      <c r="G1112" s="18">
        <v>33</v>
      </c>
      <c r="H1112" s="19">
        <f t="shared" si="34"/>
        <v>0</v>
      </c>
    </row>
    <row r="1113" spans="1:8" x14ac:dyDescent="0.25">
      <c r="A1113" s="12" t="s">
        <v>1351</v>
      </c>
      <c r="B1113" s="12">
        <v>7</v>
      </c>
      <c r="C1113" s="12" t="s">
        <v>1364</v>
      </c>
      <c r="D1113" s="16" t="s">
        <v>108</v>
      </c>
      <c r="E1113" s="12" t="s">
        <v>1365</v>
      </c>
      <c r="F1113" s="17">
        <v>0</v>
      </c>
      <c r="G1113" s="18">
        <v>36</v>
      </c>
      <c r="H1113" s="19">
        <f t="shared" si="34"/>
        <v>0</v>
      </c>
    </row>
    <row r="1114" spans="1:8" x14ac:dyDescent="0.25">
      <c r="A1114" s="12" t="s">
        <v>1351</v>
      </c>
      <c r="B1114" s="12">
        <v>8</v>
      </c>
      <c r="C1114" s="12" t="s">
        <v>1366</v>
      </c>
      <c r="D1114" s="16" t="s">
        <v>108</v>
      </c>
      <c r="E1114" s="12" t="s">
        <v>1367</v>
      </c>
      <c r="F1114" s="17">
        <v>0</v>
      </c>
      <c r="G1114" s="18">
        <v>66</v>
      </c>
      <c r="H1114" s="19">
        <f t="shared" si="34"/>
        <v>0</v>
      </c>
    </row>
    <row r="1115" spans="1:8" x14ac:dyDescent="0.25">
      <c r="A1115" s="12" t="s">
        <v>1351</v>
      </c>
      <c r="B1115" s="12">
        <v>9</v>
      </c>
      <c r="C1115" s="12" t="s">
        <v>1368</v>
      </c>
      <c r="D1115" s="16" t="s">
        <v>108</v>
      </c>
      <c r="E1115" s="12" t="s">
        <v>1369</v>
      </c>
      <c r="F1115" s="17">
        <v>0</v>
      </c>
      <c r="G1115" s="18">
        <v>20</v>
      </c>
      <c r="H1115" s="19">
        <f t="shared" si="34"/>
        <v>0</v>
      </c>
    </row>
    <row r="1116" spans="1:8" x14ac:dyDescent="0.25">
      <c r="A1116" s="12" t="s">
        <v>1351</v>
      </c>
      <c r="B1116" s="12">
        <v>10</v>
      </c>
      <c r="C1116" s="12" t="s">
        <v>1370</v>
      </c>
      <c r="D1116" s="16" t="s">
        <v>108</v>
      </c>
      <c r="E1116" s="12" t="s">
        <v>1371</v>
      </c>
      <c r="F1116" s="17">
        <v>0</v>
      </c>
      <c r="G1116" s="18">
        <v>3</v>
      </c>
      <c r="H1116" s="19">
        <f t="shared" si="34"/>
        <v>0</v>
      </c>
    </row>
    <row r="1117" spans="1:8" x14ac:dyDescent="0.25">
      <c r="A1117" s="12" t="s">
        <v>1351</v>
      </c>
      <c r="B1117" s="12">
        <v>11</v>
      </c>
      <c r="C1117" s="12" t="s">
        <v>1372</v>
      </c>
      <c r="D1117" s="16" t="s">
        <v>108</v>
      </c>
      <c r="E1117" s="12" t="s">
        <v>1373</v>
      </c>
      <c r="F1117" s="17">
        <v>0</v>
      </c>
      <c r="G1117" s="18">
        <v>3</v>
      </c>
      <c r="H1117" s="19">
        <f t="shared" si="34"/>
        <v>0</v>
      </c>
    </row>
    <row r="1118" spans="1:8" x14ac:dyDescent="0.25">
      <c r="A1118" s="12" t="s">
        <v>1351</v>
      </c>
      <c r="B1118" s="12">
        <v>12</v>
      </c>
      <c r="C1118" s="12" t="s">
        <v>1374</v>
      </c>
      <c r="D1118" s="16" t="s">
        <v>108</v>
      </c>
      <c r="E1118" s="12" t="s">
        <v>1375</v>
      </c>
      <c r="F1118" s="17">
        <v>0</v>
      </c>
      <c r="G1118" s="18">
        <v>12</v>
      </c>
      <c r="H1118" s="19">
        <f t="shared" si="34"/>
        <v>0</v>
      </c>
    </row>
    <row r="1119" spans="1:8" x14ac:dyDescent="0.25">
      <c r="A1119" s="12" t="s">
        <v>1351</v>
      </c>
      <c r="B1119" s="12">
        <v>13</v>
      </c>
      <c r="C1119" s="12" t="s">
        <v>1376</v>
      </c>
      <c r="D1119" s="16" t="s">
        <v>108</v>
      </c>
      <c r="E1119" s="12" t="s">
        <v>1377</v>
      </c>
      <c r="F1119" s="17">
        <v>0</v>
      </c>
      <c r="G1119" s="18">
        <v>50</v>
      </c>
      <c r="H1119" s="19">
        <f t="shared" si="34"/>
        <v>0</v>
      </c>
    </row>
    <row r="1120" spans="1:8" x14ac:dyDescent="0.25">
      <c r="A1120" s="12" t="s">
        <v>1351</v>
      </c>
      <c r="B1120" s="12">
        <v>14</v>
      </c>
      <c r="C1120" s="12" t="s">
        <v>1378</v>
      </c>
      <c r="D1120" s="16" t="s">
        <v>108</v>
      </c>
      <c r="E1120" s="12" t="s">
        <v>1379</v>
      </c>
      <c r="F1120" s="17">
        <v>0</v>
      </c>
      <c r="G1120" s="18">
        <v>34</v>
      </c>
      <c r="H1120" s="19">
        <f t="shared" si="34"/>
        <v>0</v>
      </c>
    </row>
    <row r="1121" spans="1:8" x14ac:dyDescent="0.25">
      <c r="A1121" s="12" t="s">
        <v>1351</v>
      </c>
      <c r="B1121" s="12">
        <v>15</v>
      </c>
      <c r="C1121" s="12" t="s">
        <v>1380</v>
      </c>
      <c r="D1121" s="16" t="s">
        <v>108</v>
      </c>
      <c r="E1121" s="12" t="s">
        <v>1377</v>
      </c>
      <c r="F1121" s="17">
        <v>0</v>
      </c>
      <c r="G1121" s="18">
        <v>3</v>
      </c>
      <c r="H1121" s="19">
        <f t="shared" si="34"/>
        <v>0</v>
      </c>
    </row>
    <row r="1122" spans="1:8" x14ac:dyDescent="0.25">
      <c r="A1122" s="12" t="s">
        <v>1351</v>
      </c>
      <c r="B1122" s="12">
        <v>16</v>
      </c>
      <c r="C1122" s="12" t="s">
        <v>1381</v>
      </c>
      <c r="D1122" s="16" t="s">
        <v>108</v>
      </c>
      <c r="E1122" s="12" t="s">
        <v>1382</v>
      </c>
      <c r="F1122" s="17">
        <v>0</v>
      </c>
      <c r="G1122" s="18">
        <v>29</v>
      </c>
      <c r="H1122" s="19">
        <f t="shared" si="34"/>
        <v>0</v>
      </c>
    </row>
    <row r="1123" spans="1:8" x14ac:dyDescent="0.25">
      <c r="A1123" s="12" t="s">
        <v>1351</v>
      </c>
      <c r="B1123" s="12">
        <v>17</v>
      </c>
      <c r="C1123" s="12" t="s">
        <v>1383</v>
      </c>
      <c r="D1123" s="16" t="s">
        <v>108</v>
      </c>
      <c r="E1123" s="12" t="s">
        <v>1384</v>
      </c>
      <c r="F1123" s="17">
        <v>0</v>
      </c>
      <c r="G1123" s="18">
        <v>15</v>
      </c>
      <c r="H1123" s="19">
        <f t="shared" si="34"/>
        <v>0</v>
      </c>
    </row>
    <row r="1124" spans="1:8" x14ac:dyDescent="0.25">
      <c r="A1124" s="12" t="s">
        <v>1351</v>
      </c>
      <c r="B1124" s="12">
        <v>18</v>
      </c>
      <c r="C1124" s="12" t="s">
        <v>1385</v>
      </c>
      <c r="D1124" s="16" t="s">
        <v>108</v>
      </c>
      <c r="E1124" s="12" t="s">
        <v>1386</v>
      </c>
      <c r="F1124" s="17">
        <v>0</v>
      </c>
      <c r="G1124" s="18">
        <v>7</v>
      </c>
      <c r="H1124" s="19">
        <f t="shared" si="34"/>
        <v>0</v>
      </c>
    </row>
    <row r="1125" spans="1:8" x14ac:dyDescent="0.25">
      <c r="A1125" s="12" t="s">
        <v>1351</v>
      </c>
      <c r="B1125" s="12">
        <v>19</v>
      </c>
      <c r="C1125" s="12" t="s">
        <v>1387</v>
      </c>
      <c r="D1125" s="16" t="s">
        <v>108</v>
      </c>
      <c r="E1125" s="12" t="s">
        <v>1388</v>
      </c>
      <c r="F1125" s="17">
        <v>0</v>
      </c>
      <c r="G1125" s="18">
        <v>13</v>
      </c>
      <c r="H1125" s="19">
        <f t="shared" si="34"/>
        <v>0</v>
      </c>
    </row>
    <row r="1126" spans="1:8" x14ac:dyDescent="0.25">
      <c r="A1126" s="12" t="s">
        <v>1351</v>
      </c>
      <c r="B1126" s="12">
        <v>20</v>
      </c>
      <c r="C1126" s="12" t="s">
        <v>1389</v>
      </c>
      <c r="D1126" s="16" t="s">
        <v>108</v>
      </c>
      <c r="E1126" s="12" t="s">
        <v>1390</v>
      </c>
      <c r="F1126" s="17">
        <v>0</v>
      </c>
      <c r="G1126" s="18">
        <v>13</v>
      </c>
      <c r="H1126" s="19">
        <f t="shared" si="34"/>
        <v>0</v>
      </c>
    </row>
    <row r="1127" spans="1:8" x14ac:dyDescent="0.25">
      <c r="A1127" s="12" t="s">
        <v>1351</v>
      </c>
      <c r="B1127" s="12">
        <v>21</v>
      </c>
      <c r="C1127" s="12" t="s">
        <v>1391</v>
      </c>
      <c r="D1127" s="16" t="s">
        <v>108</v>
      </c>
      <c r="E1127" s="12" t="s">
        <v>1392</v>
      </c>
      <c r="F1127" s="17">
        <v>0</v>
      </c>
      <c r="G1127" s="18">
        <v>3</v>
      </c>
      <c r="H1127" s="19">
        <f t="shared" si="34"/>
        <v>0</v>
      </c>
    </row>
    <row r="1128" spans="1:8" x14ac:dyDescent="0.25">
      <c r="A1128" s="12" t="s">
        <v>1351</v>
      </c>
      <c r="B1128" s="12">
        <v>22</v>
      </c>
      <c r="C1128" s="12" t="s">
        <v>1393</v>
      </c>
      <c r="D1128" s="16" t="s">
        <v>108</v>
      </c>
      <c r="E1128" s="12" t="s">
        <v>1394</v>
      </c>
      <c r="F1128" s="17">
        <v>0</v>
      </c>
      <c r="G1128" s="18">
        <v>3</v>
      </c>
      <c r="H1128" s="19">
        <f t="shared" si="34"/>
        <v>0</v>
      </c>
    </row>
    <row r="1129" spans="1:8" x14ac:dyDescent="0.25">
      <c r="E1129" s="14" t="s">
        <v>30</v>
      </c>
      <c r="F1129" s="14"/>
      <c r="G1129" s="14"/>
      <c r="H1129" s="20">
        <f>SUM(H1107:H1128)</f>
        <v>0</v>
      </c>
    </row>
    <row r="1131" spans="1:8" x14ac:dyDescent="0.25">
      <c r="C1131" s="14" t="s">
        <v>8</v>
      </c>
      <c r="D1131" s="15" t="s">
        <v>9</v>
      </c>
      <c r="E1131" s="14" t="s">
        <v>10</v>
      </c>
    </row>
    <row r="1132" spans="1:8" x14ac:dyDescent="0.25">
      <c r="C1132" s="14" t="s">
        <v>11</v>
      </c>
      <c r="D1132" s="15" t="s">
        <v>94</v>
      </c>
      <c r="E1132" s="14" t="s">
        <v>522</v>
      </c>
    </row>
    <row r="1133" spans="1:8" x14ac:dyDescent="0.25">
      <c r="C1133" s="14" t="s">
        <v>13</v>
      </c>
      <c r="D1133" s="15" t="s">
        <v>74</v>
      </c>
      <c r="E1133" s="14" t="s">
        <v>1123</v>
      </c>
    </row>
    <row r="1134" spans="1:8" x14ac:dyDescent="0.25">
      <c r="C1134" s="14" t="s">
        <v>524</v>
      </c>
      <c r="D1134" s="15" t="s">
        <v>31</v>
      </c>
      <c r="E1134" s="14" t="s">
        <v>1227</v>
      </c>
    </row>
    <row r="1135" spans="1:8" x14ac:dyDescent="0.25">
      <c r="C1135" s="14" t="s">
        <v>648</v>
      </c>
      <c r="D1135" s="15" t="s">
        <v>65</v>
      </c>
      <c r="E1135" s="14" t="s">
        <v>1349</v>
      </c>
    </row>
    <row r="1136" spans="1:8" x14ac:dyDescent="0.25">
      <c r="C1136" s="14" t="s">
        <v>1229</v>
      </c>
      <c r="D1136" s="15" t="s">
        <v>31</v>
      </c>
      <c r="E1136" s="14" t="s">
        <v>1395</v>
      </c>
    </row>
    <row r="1138" spans="1:8" x14ac:dyDescent="0.25">
      <c r="A1138" s="12" t="s">
        <v>1396</v>
      </c>
      <c r="B1138" s="12">
        <v>1</v>
      </c>
      <c r="C1138" s="12" t="s">
        <v>1397</v>
      </c>
      <c r="D1138" s="16" t="s">
        <v>550</v>
      </c>
      <c r="E1138" s="12" t="s">
        <v>1398</v>
      </c>
      <c r="F1138" s="17">
        <v>0</v>
      </c>
      <c r="G1138" s="18">
        <v>234</v>
      </c>
      <c r="H1138" s="19">
        <f>ROUND(ROUND(F1138,2)*ROUND(G1138,3),2)</f>
        <v>0</v>
      </c>
    </row>
    <row r="1139" spans="1:8" x14ac:dyDescent="0.25">
      <c r="A1139" s="12" t="s">
        <v>1396</v>
      </c>
      <c r="B1139" s="12">
        <v>2</v>
      </c>
      <c r="C1139" s="12" t="s">
        <v>1399</v>
      </c>
      <c r="D1139" s="16" t="s">
        <v>550</v>
      </c>
      <c r="E1139" s="12" t="s">
        <v>1400</v>
      </c>
      <c r="F1139" s="17">
        <v>0</v>
      </c>
      <c r="G1139" s="18">
        <v>105</v>
      </c>
      <c r="H1139" s="19">
        <f>ROUND(ROUND(F1139,2)*ROUND(G1139,3),2)</f>
        <v>0</v>
      </c>
    </row>
    <row r="1140" spans="1:8" x14ac:dyDescent="0.25">
      <c r="E1140" s="14" t="s">
        <v>30</v>
      </c>
      <c r="F1140" s="14"/>
      <c r="G1140" s="14"/>
      <c r="H1140" s="20">
        <f>SUM(H1138:H1139)</f>
        <v>0</v>
      </c>
    </row>
    <row r="1142" spans="1:8" x14ac:dyDescent="0.25">
      <c r="C1142" s="14" t="s">
        <v>8</v>
      </c>
      <c r="D1142" s="15" t="s">
        <v>9</v>
      </c>
      <c r="E1142" s="14" t="s">
        <v>10</v>
      </c>
    </row>
    <row r="1143" spans="1:8" x14ac:dyDescent="0.25">
      <c r="C1143" s="14" t="s">
        <v>11</v>
      </c>
      <c r="D1143" s="15" t="s">
        <v>94</v>
      </c>
      <c r="E1143" s="14" t="s">
        <v>522</v>
      </c>
    </row>
    <row r="1144" spans="1:8" x14ac:dyDescent="0.25">
      <c r="C1144" s="14" t="s">
        <v>13</v>
      </c>
      <c r="D1144" s="15" t="s">
        <v>74</v>
      </c>
      <c r="E1144" s="14" t="s">
        <v>1123</v>
      </c>
    </row>
    <row r="1145" spans="1:8" x14ac:dyDescent="0.25">
      <c r="C1145" s="14" t="s">
        <v>524</v>
      </c>
      <c r="D1145" s="15" t="s">
        <v>31</v>
      </c>
      <c r="E1145" s="14" t="s">
        <v>1227</v>
      </c>
    </row>
    <row r="1146" spans="1:8" x14ac:dyDescent="0.25">
      <c r="C1146" s="14" t="s">
        <v>648</v>
      </c>
      <c r="D1146" s="15" t="s">
        <v>74</v>
      </c>
      <c r="E1146" s="14" t="s">
        <v>1401</v>
      </c>
    </row>
    <row r="1148" spans="1:8" x14ac:dyDescent="0.25">
      <c r="A1148" s="12" t="s">
        <v>1402</v>
      </c>
      <c r="B1148" s="12">
        <v>1</v>
      </c>
      <c r="C1148" s="12" t="s">
        <v>1403</v>
      </c>
      <c r="D1148" s="16" t="s">
        <v>550</v>
      </c>
      <c r="E1148" s="12" t="s">
        <v>1404</v>
      </c>
      <c r="F1148" s="17">
        <v>0</v>
      </c>
      <c r="G1148" s="18">
        <v>72</v>
      </c>
      <c r="H1148" s="19">
        <f t="shared" ref="H1148:H1159" si="35">ROUND(ROUND(F1148,2)*ROUND(G1148,3),2)</f>
        <v>0</v>
      </c>
    </row>
    <row r="1149" spans="1:8" x14ac:dyDescent="0.25">
      <c r="A1149" s="12" t="s">
        <v>1402</v>
      </c>
      <c r="B1149" s="12">
        <v>2</v>
      </c>
      <c r="C1149" s="12" t="s">
        <v>1405</v>
      </c>
      <c r="D1149" s="16" t="s">
        <v>550</v>
      </c>
      <c r="E1149" s="12" t="s">
        <v>1406</v>
      </c>
      <c r="F1149" s="17">
        <v>0</v>
      </c>
      <c r="G1149" s="18">
        <v>1</v>
      </c>
      <c r="H1149" s="19">
        <f t="shared" si="35"/>
        <v>0</v>
      </c>
    </row>
    <row r="1150" spans="1:8" x14ac:dyDescent="0.25">
      <c r="A1150" s="12" t="s">
        <v>1402</v>
      </c>
      <c r="B1150" s="12">
        <v>3</v>
      </c>
      <c r="C1150" s="12" t="s">
        <v>1407</v>
      </c>
      <c r="D1150" s="16" t="s">
        <v>550</v>
      </c>
      <c r="E1150" s="12" t="s">
        <v>1408</v>
      </c>
      <c r="F1150" s="17">
        <v>0</v>
      </c>
      <c r="G1150" s="18">
        <v>1</v>
      </c>
      <c r="H1150" s="19">
        <f t="shared" si="35"/>
        <v>0</v>
      </c>
    </row>
    <row r="1151" spans="1:8" x14ac:dyDescent="0.25">
      <c r="A1151" s="12" t="s">
        <v>1402</v>
      </c>
      <c r="B1151" s="12">
        <v>4</v>
      </c>
      <c r="C1151" s="12" t="s">
        <v>1409</v>
      </c>
      <c r="D1151" s="16" t="s">
        <v>613</v>
      </c>
      <c r="E1151" s="12" t="s">
        <v>1410</v>
      </c>
      <c r="F1151" s="17">
        <v>0</v>
      </c>
      <c r="G1151" s="18">
        <v>1</v>
      </c>
      <c r="H1151" s="19">
        <f t="shared" si="35"/>
        <v>0</v>
      </c>
    </row>
    <row r="1152" spans="1:8" x14ac:dyDescent="0.25">
      <c r="A1152" s="12" t="s">
        <v>1402</v>
      </c>
      <c r="B1152" s="12">
        <v>5</v>
      </c>
      <c r="C1152" s="12" t="s">
        <v>1411</v>
      </c>
      <c r="D1152" s="16" t="s">
        <v>150</v>
      </c>
      <c r="E1152" s="12" t="s">
        <v>1412</v>
      </c>
      <c r="F1152" s="17">
        <v>0</v>
      </c>
      <c r="G1152" s="18">
        <v>540</v>
      </c>
      <c r="H1152" s="19">
        <f t="shared" si="35"/>
        <v>0</v>
      </c>
    </row>
    <row r="1153" spans="1:8" x14ac:dyDescent="0.25">
      <c r="A1153" s="12" t="s">
        <v>1402</v>
      </c>
      <c r="B1153" s="12">
        <v>6</v>
      </c>
      <c r="C1153" s="12" t="s">
        <v>1413</v>
      </c>
      <c r="D1153" s="16" t="s">
        <v>150</v>
      </c>
      <c r="E1153" s="12" t="s">
        <v>1414</v>
      </c>
      <c r="F1153" s="17">
        <v>0</v>
      </c>
      <c r="G1153" s="18">
        <v>1500</v>
      </c>
      <c r="H1153" s="19">
        <f t="shared" si="35"/>
        <v>0</v>
      </c>
    </row>
    <row r="1154" spans="1:8" x14ac:dyDescent="0.25">
      <c r="A1154" s="12" t="s">
        <v>1402</v>
      </c>
      <c r="B1154" s="12">
        <v>7</v>
      </c>
      <c r="C1154" s="12" t="s">
        <v>1415</v>
      </c>
      <c r="D1154" s="16" t="s">
        <v>550</v>
      </c>
      <c r="E1154" s="12" t="s">
        <v>1416</v>
      </c>
      <c r="F1154" s="17">
        <v>0</v>
      </c>
      <c r="G1154" s="18">
        <v>9</v>
      </c>
      <c r="H1154" s="19">
        <f t="shared" si="35"/>
        <v>0</v>
      </c>
    </row>
    <row r="1155" spans="1:8" x14ac:dyDescent="0.25">
      <c r="A1155" s="12" t="s">
        <v>1402</v>
      </c>
      <c r="B1155" s="12">
        <v>8</v>
      </c>
      <c r="C1155" s="12" t="s">
        <v>1417</v>
      </c>
      <c r="D1155" s="16" t="s">
        <v>550</v>
      </c>
      <c r="E1155" s="12" t="s">
        <v>1418</v>
      </c>
      <c r="F1155" s="17">
        <v>0</v>
      </c>
      <c r="G1155" s="18">
        <v>9</v>
      </c>
      <c r="H1155" s="19">
        <f t="shared" si="35"/>
        <v>0</v>
      </c>
    </row>
    <row r="1156" spans="1:8" x14ac:dyDescent="0.25">
      <c r="A1156" s="12" t="s">
        <v>1402</v>
      </c>
      <c r="B1156" s="12">
        <v>9</v>
      </c>
      <c r="C1156" s="12" t="s">
        <v>1419</v>
      </c>
      <c r="D1156" s="16" t="s">
        <v>550</v>
      </c>
      <c r="E1156" s="12" t="s">
        <v>1420</v>
      </c>
      <c r="F1156" s="17">
        <v>0</v>
      </c>
      <c r="G1156" s="18">
        <v>1</v>
      </c>
      <c r="H1156" s="19">
        <f t="shared" si="35"/>
        <v>0</v>
      </c>
    </row>
    <row r="1157" spans="1:8" x14ac:dyDescent="0.25">
      <c r="A1157" s="12" t="s">
        <v>1402</v>
      </c>
      <c r="B1157" s="12">
        <v>10</v>
      </c>
      <c r="C1157" s="12" t="s">
        <v>1421</v>
      </c>
      <c r="D1157" s="16" t="s">
        <v>550</v>
      </c>
      <c r="E1157" s="12" t="s">
        <v>1422</v>
      </c>
      <c r="F1157" s="17">
        <v>0</v>
      </c>
      <c r="G1157" s="18">
        <v>1</v>
      </c>
      <c r="H1157" s="19">
        <f t="shared" si="35"/>
        <v>0</v>
      </c>
    </row>
    <row r="1158" spans="1:8" x14ac:dyDescent="0.25">
      <c r="A1158" s="12" t="s">
        <v>1402</v>
      </c>
      <c r="B1158" s="12">
        <v>11</v>
      </c>
      <c r="C1158" s="12" t="s">
        <v>1423</v>
      </c>
      <c r="D1158" s="16" t="s">
        <v>150</v>
      </c>
      <c r="E1158" s="12" t="s">
        <v>1424</v>
      </c>
      <c r="F1158" s="17">
        <v>0</v>
      </c>
      <c r="G1158" s="18">
        <v>85.8</v>
      </c>
      <c r="H1158" s="19">
        <f t="shared" si="35"/>
        <v>0</v>
      </c>
    </row>
    <row r="1159" spans="1:8" x14ac:dyDescent="0.25">
      <c r="A1159" s="12" t="s">
        <v>1402</v>
      </c>
      <c r="B1159" s="12">
        <v>12</v>
      </c>
      <c r="C1159" s="12" t="s">
        <v>1425</v>
      </c>
      <c r="D1159" s="16" t="s">
        <v>150</v>
      </c>
      <c r="E1159" s="12" t="s">
        <v>1426</v>
      </c>
      <c r="F1159" s="17">
        <v>0</v>
      </c>
      <c r="G1159" s="18">
        <v>48</v>
      </c>
      <c r="H1159" s="19">
        <f t="shared" si="35"/>
        <v>0</v>
      </c>
    </row>
    <row r="1160" spans="1:8" x14ac:dyDescent="0.25">
      <c r="E1160" s="14" t="s">
        <v>30</v>
      </c>
      <c r="F1160" s="14"/>
      <c r="G1160" s="14"/>
      <c r="H1160" s="20">
        <f>SUM(H1148:H1159)</f>
        <v>0</v>
      </c>
    </row>
    <row r="1162" spans="1:8" x14ac:dyDescent="0.25">
      <c r="C1162" s="14" t="s">
        <v>8</v>
      </c>
      <c r="D1162" s="15" t="s">
        <v>9</v>
      </c>
      <c r="E1162" s="14" t="s">
        <v>10</v>
      </c>
    </row>
    <row r="1163" spans="1:8" x14ac:dyDescent="0.25">
      <c r="C1163" s="14" t="s">
        <v>11</v>
      </c>
      <c r="D1163" s="15" t="s">
        <v>94</v>
      </c>
      <c r="E1163" s="14" t="s">
        <v>522</v>
      </c>
    </row>
    <row r="1164" spans="1:8" x14ac:dyDescent="0.25">
      <c r="C1164" s="14" t="s">
        <v>13</v>
      </c>
      <c r="D1164" s="15" t="s">
        <v>74</v>
      </c>
      <c r="E1164" s="14" t="s">
        <v>1123</v>
      </c>
    </row>
    <row r="1165" spans="1:8" x14ac:dyDescent="0.25">
      <c r="C1165" s="14" t="s">
        <v>524</v>
      </c>
      <c r="D1165" s="15" t="s">
        <v>31</v>
      </c>
      <c r="E1165" s="14" t="s">
        <v>1227</v>
      </c>
    </row>
    <row r="1166" spans="1:8" x14ac:dyDescent="0.25">
      <c r="C1166" s="14" t="s">
        <v>648</v>
      </c>
      <c r="D1166" s="15" t="s">
        <v>83</v>
      </c>
      <c r="E1166" s="14" t="s">
        <v>1427</v>
      </c>
    </row>
    <row r="1168" spans="1:8" x14ac:dyDescent="0.25">
      <c r="A1168" s="12" t="s">
        <v>1428</v>
      </c>
      <c r="B1168" s="12">
        <v>1</v>
      </c>
      <c r="C1168" s="12" t="s">
        <v>1429</v>
      </c>
      <c r="D1168" s="16" t="s">
        <v>550</v>
      </c>
      <c r="E1168" s="12" t="s">
        <v>1430</v>
      </c>
      <c r="F1168" s="17">
        <v>0</v>
      </c>
      <c r="G1168" s="18">
        <v>1</v>
      </c>
      <c r="H1168" s="19">
        <f>ROUND(ROUND(F1168,2)*ROUND(G1168,3),2)</f>
        <v>0</v>
      </c>
    </row>
    <row r="1169" spans="1:8" x14ac:dyDescent="0.25">
      <c r="A1169" s="12" t="s">
        <v>1428</v>
      </c>
      <c r="B1169" s="12">
        <v>2</v>
      </c>
      <c r="C1169" s="12" t="s">
        <v>1431</v>
      </c>
      <c r="D1169" s="16" t="s">
        <v>550</v>
      </c>
      <c r="E1169" s="12" t="s">
        <v>1432</v>
      </c>
      <c r="F1169" s="17">
        <v>0</v>
      </c>
      <c r="G1169" s="18">
        <v>6</v>
      </c>
      <c r="H1169" s="19">
        <f>ROUND(ROUND(F1169,2)*ROUND(G1169,3),2)</f>
        <v>0</v>
      </c>
    </row>
    <row r="1170" spans="1:8" x14ac:dyDescent="0.25">
      <c r="A1170" s="12" t="s">
        <v>1428</v>
      </c>
      <c r="B1170" s="12">
        <v>3</v>
      </c>
      <c r="C1170" s="12" t="s">
        <v>1433</v>
      </c>
      <c r="D1170" s="16" t="s">
        <v>550</v>
      </c>
      <c r="E1170" s="12" t="s">
        <v>1434</v>
      </c>
      <c r="F1170" s="17">
        <v>0</v>
      </c>
      <c r="G1170" s="18">
        <v>1</v>
      </c>
      <c r="H1170" s="19">
        <f>ROUND(ROUND(F1170,2)*ROUND(G1170,3),2)</f>
        <v>0</v>
      </c>
    </row>
    <row r="1171" spans="1:8" x14ac:dyDescent="0.25">
      <c r="E1171" s="14" t="s">
        <v>30</v>
      </c>
      <c r="F1171" s="14"/>
      <c r="G1171" s="14"/>
      <c r="H1171" s="20">
        <f>SUM(H1168:H1170)</f>
        <v>0</v>
      </c>
    </row>
    <row r="1173" spans="1:8" x14ac:dyDescent="0.25">
      <c r="C1173" s="14" t="s">
        <v>8</v>
      </c>
      <c r="D1173" s="15" t="s">
        <v>9</v>
      </c>
      <c r="E1173" s="14" t="s">
        <v>10</v>
      </c>
    </row>
    <row r="1174" spans="1:8" x14ac:dyDescent="0.25">
      <c r="C1174" s="14" t="s">
        <v>11</v>
      </c>
      <c r="D1174" s="15" t="s">
        <v>94</v>
      </c>
      <c r="E1174" s="14" t="s">
        <v>522</v>
      </c>
    </row>
    <row r="1175" spans="1:8" x14ac:dyDescent="0.25">
      <c r="C1175" s="14" t="s">
        <v>13</v>
      </c>
      <c r="D1175" s="15" t="s">
        <v>74</v>
      </c>
      <c r="E1175" s="14" t="s">
        <v>1123</v>
      </c>
    </row>
    <row r="1176" spans="1:8" x14ac:dyDescent="0.25">
      <c r="C1176" s="14" t="s">
        <v>524</v>
      </c>
      <c r="D1176" s="15" t="s">
        <v>31</v>
      </c>
      <c r="E1176" s="14" t="s">
        <v>1227</v>
      </c>
    </row>
    <row r="1177" spans="1:8" x14ac:dyDescent="0.25">
      <c r="C1177" s="14" t="s">
        <v>648</v>
      </c>
      <c r="D1177" s="15" t="s">
        <v>94</v>
      </c>
      <c r="E1177" s="14" t="s">
        <v>1435</v>
      </c>
    </row>
    <row r="1178" spans="1:8" x14ac:dyDescent="0.25">
      <c r="C1178" s="14" t="s">
        <v>1229</v>
      </c>
      <c r="D1178" s="15" t="s">
        <v>9</v>
      </c>
      <c r="E1178" s="14" t="s">
        <v>1436</v>
      </c>
    </row>
    <row r="1180" spans="1:8" x14ac:dyDescent="0.25">
      <c r="A1180" s="12" t="s">
        <v>1437</v>
      </c>
      <c r="B1180" s="12">
        <v>1</v>
      </c>
      <c r="C1180" s="12" t="s">
        <v>1438</v>
      </c>
      <c r="D1180" s="16" t="s">
        <v>150</v>
      </c>
      <c r="E1180" s="12" t="s">
        <v>1439</v>
      </c>
      <c r="F1180" s="17">
        <v>0</v>
      </c>
      <c r="G1180" s="18">
        <v>70</v>
      </c>
      <c r="H1180" s="19">
        <f t="shared" ref="H1180:H1186" si="36">ROUND(ROUND(F1180,2)*ROUND(G1180,3),2)</f>
        <v>0</v>
      </c>
    </row>
    <row r="1181" spans="1:8" x14ac:dyDescent="0.25">
      <c r="A1181" s="12" t="s">
        <v>1437</v>
      </c>
      <c r="B1181" s="12">
        <v>2</v>
      </c>
      <c r="C1181" s="12" t="s">
        <v>1440</v>
      </c>
      <c r="D1181" s="16" t="s">
        <v>613</v>
      </c>
      <c r="E1181" s="12" t="s">
        <v>1441</v>
      </c>
      <c r="F1181" s="17">
        <v>0</v>
      </c>
      <c r="G1181" s="18">
        <v>9</v>
      </c>
      <c r="H1181" s="19">
        <f t="shared" si="36"/>
        <v>0</v>
      </c>
    </row>
    <row r="1182" spans="1:8" x14ac:dyDescent="0.25">
      <c r="A1182" s="12" t="s">
        <v>1437</v>
      </c>
      <c r="B1182" s="12">
        <v>3</v>
      </c>
      <c r="C1182" s="12" t="s">
        <v>1442</v>
      </c>
      <c r="D1182" s="16" t="s">
        <v>20</v>
      </c>
      <c r="E1182" s="12" t="s">
        <v>1443</v>
      </c>
      <c r="F1182" s="17">
        <v>0</v>
      </c>
      <c r="G1182" s="18">
        <v>16.8</v>
      </c>
      <c r="H1182" s="19">
        <f t="shared" si="36"/>
        <v>0</v>
      </c>
    </row>
    <row r="1183" spans="1:8" x14ac:dyDescent="0.25">
      <c r="A1183" s="12" t="s">
        <v>1437</v>
      </c>
      <c r="B1183" s="12">
        <v>4</v>
      </c>
      <c r="C1183" s="12" t="s">
        <v>1444</v>
      </c>
      <c r="D1183" s="16" t="s">
        <v>20</v>
      </c>
      <c r="E1183" s="12" t="s">
        <v>1445</v>
      </c>
      <c r="F1183" s="17">
        <v>0</v>
      </c>
      <c r="G1183" s="18">
        <v>16.8</v>
      </c>
      <c r="H1183" s="19">
        <f t="shared" si="36"/>
        <v>0</v>
      </c>
    </row>
    <row r="1184" spans="1:8" x14ac:dyDescent="0.25">
      <c r="A1184" s="12" t="s">
        <v>1437</v>
      </c>
      <c r="B1184" s="12">
        <v>5</v>
      </c>
      <c r="C1184" s="12" t="s">
        <v>1446</v>
      </c>
      <c r="D1184" s="16" t="s">
        <v>20</v>
      </c>
      <c r="E1184" s="12" t="s">
        <v>1447</v>
      </c>
      <c r="F1184" s="17">
        <v>0</v>
      </c>
      <c r="G1184" s="18">
        <v>2.8</v>
      </c>
      <c r="H1184" s="19">
        <f t="shared" si="36"/>
        <v>0</v>
      </c>
    </row>
    <row r="1185" spans="1:8" x14ac:dyDescent="0.25">
      <c r="A1185" s="12" t="s">
        <v>1437</v>
      </c>
      <c r="B1185" s="12">
        <v>6</v>
      </c>
      <c r="C1185" s="12" t="s">
        <v>1448</v>
      </c>
      <c r="D1185" s="16" t="s">
        <v>613</v>
      </c>
      <c r="E1185" s="12" t="s">
        <v>1449</v>
      </c>
      <c r="F1185" s="17">
        <v>0</v>
      </c>
      <c r="G1185" s="18">
        <v>7</v>
      </c>
      <c r="H1185" s="19">
        <f t="shared" si="36"/>
        <v>0</v>
      </c>
    </row>
    <row r="1186" spans="1:8" x14ac:dyDescent="0.25">
      <c r="A1186" s="12" t="s">
        <v>1437</v>
      </c>
      <c r="B1186" s="12">
        <v>7</v>
      </c>
      <c r="C1186" s="12" t="s">
        <v>1450</v>
      </c>
      <c r="D1186" s="16" t="s">
        <v>553</v>
      </c>
      <c r="E1186" s="12" t="s">
        <v>1451</v>
      </c>
      <c r="F1186" s="17">
        <v>0</v>
      </c>
      <c r="G1186" s="18">
        <v>90</v>
      </c>
      <c r="H1186" s="19">
        <f t="shared" si="36"/>
        <v>0</v>
      </c>
    </row>
    <row r="1187" spans="1:8" x14ac:dyDescent="0.25">
      <c r="E1187" s="14" t="s">
        <v>30</v>
      </c>
      <c r="F1187" s="14"/>
      <c r="G1187" s="14"/>
      <c r="H1187" s="20">
        <f>SUM(H1180:H1186)</f>
        <v>0</v>
      </c>
    </row>
    <row r="1189" spans="1:8" x14ac:dyDescent="0.25">
      <c r="C1189" s="14" t="s">
        <v>8</v>
      </c>
      <c r="D1189" s="15" t="s">
        <v>9</v>
      </c>
      <c r="E1189" s="14" t="s">
        <v>10</v>
      </c>
    </row>
    <row r="1190" spans="1:8" x14ac:dyDescent="0.25">
      <c r="C1190" s="14" t="s">
        <v>11</v>
      </c>
      <c r="D1190" s="15" t="s">
        <v>94</v>
      </c>
      <c r="E1190" s="14" t="s">
        <v>522</v>
      </c>
    </row>
    <row r="1191" spans="1:8" x14ac:dyDescent="0.25">
      <c r="C1191" s="14" t="s">
        <v>13</v>
      </c>
      <c r="D1191" s="15" t="s">
        <v>74</v>
      </c>
      <c r="E1191" s="14" t="s">
        <v>1123</v>
      </c>
    </row>
    <row r="1192" spans="1:8" x14ac:dyDescent="0.25">
      <c r="C1192" s="14" t="s">
        <v>524</v>
      </c>
      <c r="D1192" s="15" t="s">
        <v>31</v>
      </c>
      <c r="E1192" s="14" t="s">
        <v>1227</v>
      </c>
    </row>
    <row r="1193" spans="1:8" x14ac:dyDescent="0.25">
      <c r="C1193" s="14" t="s">
        <v>648</v>
      </c>
      <c r="D1193" s="15" t="s">
        <v>94</v>
      </c>
      <c r="E1193" s="14" t="s">
        <v>1435</v>
      </c>
    </row>
    <row r="1194" spans="1:8" x14ac:dyDescent="0.25">
      <c r="C1194" s="14" t="s">
        <v>1229</v>
      </c>
      <c r="D1194" s="15" t="s">
        <v>31</v>
      </c>
      <c r="E1194" s="14" t="s">
        <v>1452</v>
      </c>
    </row>
    <row r="1196" spans="1:8" x14ac:dyDescent="0.25">
      <c r="A1196" s="12" t="s">
        <v>1453</v>
      </c>
      <c r="B1196" s="12">
        <v>1</v>
      </c>
      <c r="C1196" s="12" t="s">
        <v>1454</v>
      </c>
      <c r="D1196" s="16" t="s">
        <v>108</v>
      </c>
      <c r="E1196" s="12" t="s">
        <v>1455</v>
      </c>
      <c r="F1196" s="17">
        <v>0</v>
      </c>
      <c r="G1196" s="18">
        <v>18</v>
      </c>
      <c r="H1196" s="19">
        <f>ROUND(ROUND(F1196,2)*ROUND(G1196,3),2)</f>
        <v>0</v>
      </c>
    </row>
    <row r="1197" spans="1:8" x14ac:dyDescent="0.25">
      <c r="A1197" s="12" t="s">
        <v>1453</v>
      </c>
      <c r="B1197" s="12">
        <v>2</v>
      </c>
      <c r="C1197" s="12" t="s">
        <v>1456</v>
      </c>
      <c r="D1197" s="16" t="s">
        <v>108</v>
      </c>
      <c r="E1197" s="12" t="s">
        <v>1457</v>
      </c>
      <c r="F1197" s="17">
        <v>0</v>
      </c>
      <c r="G1197" s="18">
        <v>8</v>
      </c>
      <c r="H1197" s="19">
        <f>ROUND(ROUND(F1197,2)*ROUND(G1197,3),2)</f>
        <v>0</v>
      </c>
    </row>
    <row r="1198" spans="1:8" x14ac:dyDescent="0.25">
      <c r="E1198" s="14" t="s">
        <v>30</v>
      </c>
      <c r="F1198" s="14"/>
      <c r="G1198" s="14"/>
      <c r="H1198" s="20">
        <f>SUM(H1196:H1197)</f>
        <v>0</v>
      </c>
    </row>
    <row r="1200" spans="1:8" x14ac:dyDescent="0.25">
      <c r="C1200" s="14" t="s">
        <v>8</v>
      </c>
      <c r="D1200" s="15" t="s">
        <v>9</v>
      </c>
      <c r="E1200" s="14" t="s">
        <v>10</v>
      </c>
    </row>
    <row r="1201" spans="1:8" x14ac:dyDescent="0.25">
      <c r="C1201" s="14" t="s">
        <v>11</v>
      </c>
      <c r="D1201" s="15" t="s">
        <v>94</v>
      </c>
      <c r="E1201" s="14" t="s">
        <v>522</v>
      </c>
    </row>
    <row r="1202" spans="1:8" x14ac:dyDescent="0.25">
      <c r="C1202" s="14" t="s">
        <v>13</v>
      </c>
      <c r="D1202" s="15" t="s">
        <v>74</v>
      </c>
      <c r="E1202" s="14" t="s">
        <v>1123</v>
      </c>
    </row>
    <row r="1203" spans="1:8" x14ac:dyDescent="0.25">
      <c r="C1203" s="14" t="s">
        <v>524</v>
      </c>
      <c r="D1203" s="15" t="s">
        <v>31</v>
      </c>
      <c r="E1203" s="14" t="s">
        <v>1227</v>
      </c>
    </row>
    <row r="1204" spans="1:8" x14ac:dyDescent="0.25">
      <c r="C1204" s="14" t="s">
        <v>648</v>
      </c>
      <c r="D1204" s="15" t="s">
        <v>110</v>
      </c>
      <c r="E1204" s="14" t="s">
        <v>729</v>
      </c>
    </row>
    <row r="1205" spans="1:8" x14ac:dyDescent="0.25">
      <c r="C1205" s="14" t="s">
        <v>1229</v>
      </c>
      <c r="D1205" s="15" t="s">
        <v>9</v>
      </c>
      <c r="E1205" s="14" t="s">
        <v>1458</v>
      </c>
    </row>
    <row r="1207" spans="1:8" x14ac:dyDescent="0.25">
      <c r="A1207" s="12" t="s">
        <v>1459</v>
      </c>
      <c r="B1207" s="12">
        <v>1</v>
      </c>
      <c r="C1207" s="12" t="s">
        <v>1460</v>
      </c>
      <c r="D1207" s="16" t="s">
        <v>550</v>
      </c>
      <c r="E1207" s="12" t="s">
        <v>1461</v>
      </c>
      <c r="F1207" s="17">
        <v>0</v>
      </c>
      <c r="G1207" s="18">
        <v>1</v>
      </c>
      <c r="H1207" s="19">
        <f>ROUND(ROUND(F1207,2)*ROUND(G1207,3),2)</f>
        <v>0</v>
      </c>
    </row>
    <row r="1208" spans="1:8" x14ac:dyDescent="0.25">
      <c r="A1208" s="12" t="s">
        <v>1459</v>
      </c>
      <c r="B1208" s="12">
        <v>2</v>
      </c>
      <c r="C1208" s="12" t="s">
        <v>1462</v>
      </c>
      <c r="D1208" s="16" t="s">
        <v>550</v>
      </c>
      <c r="E1208" s="12" t="s">
        <v>1463</v>
      </c>
      <c r="F1208" s="17">
        <v>0</v>
      </c>
      <c r="G1208" s="18">
        <v>1</v>
      </c>
      <c r="H1208" s="19">
        <f>ROUND(ROUND(F1208,2)*ROUND(G1208,3),2)</f>
        <v>0</v>
      </c>
    </row>
    <row r="1209" spans="1:8" x14ac:dyDescent="0.25">
      <c r="E1209" s="14" t="s">
        <v>30</v>
      </c>
      <c r="F1209" s="14"/>
      <c r="G1209" s="14"/>
      <c r="H1209" s="20">
        <f>SUM(H1207:H1208)</f>
        <v>0</v>
      </c>
    </row>
    <row r="1211" spans="1:8" x14ac:dyDescent="0.25">
      <c r="C1211" s="14" t="s">
        <v>8</v>
      </c>
      <c r="D1211" s="15" t="s">
        <v>9</v>
      </c>
      <c r="E1211" s="14" t="s">
        <v>10</v>
      </c>
    </row>
    <row r="1212" spans="1:8" x14ac:dyDescent="0.25">
      <c r="C1212" s="14" t="s">
        <v>11</v>
      </c>
      <c r="D1212" s="15" t="s">
        <v>94</v>
      </c>
      <c r="E1212" s="14" t="s">
        <v>522</v>
      </c>
    </row>
    <row r="1213" spans="1:8" x14ac:dyDescent="0.25">
      <c r="C1213" s="14" t="s">
        <v>13</v>
      </c>
      <c r="D1213" s="15" t="s">
        <v>74</v>
      </c>
      <c r="E1213" s="14" t="s">
        <v>1123</v>
      </c>
    </row>
    <row r="1214" spans="1:8" x14ac:dyDescent="0.25">
      <c r="C1214" s="14" t="s">
        <v>524</v>
      </c>
      <c r="D1214" s="15" t="s">
        <v>31</v>
      </c>
      <c r="E1214" s="14" t="s">
        <v>1227</v>
      </c>
    </row>
    <row r="1215" spans="1:8" x14ac:dyDescent="0.25">
      <c r="C1215" s="14" t="s">
        <v>648</v>
      </c>
      <c r="D1215" s="15" t="s">
        <v>110</v>
      </c>
      <c r="E1215" s="14" t="s">
        <v>729</v>
      </c>
    </row>
    <row r="1216" spans="1:8" x14ac:dyDescent="0.25">
      <c r="C1216" s="14" t="s">
        <v>1229</v>
      </c>
      <c r="D1216" s="15" t="s">
        <v>31</v>
      </c>
      <c r="E1216" s="14" t="s">
        <v>1464</v>
      </c>
    </row>
    <row r="1218" spans="1:8" x14ac:dyDescent="0.25">
      <c r="A1218" s="12" t="s">
        <v>1465</v>
      </c>
      <c r="B1218" s="12">
        <v>1</v>
      </c>
      <c r="C1218" s="12" t="s">
        <v>1466</v>
      </c>
      <c r="D1218" s="16" t="s">
        <v>550</v>
      </c>
      <c r="E1218" s="12" t="s">
        <v>1467</v>
      </c>
      <c r="F1218" s="17">
        <v>0</v>
      </c>
      <c r="G1218" s="18">
        <v>32</v>
      </c>
      <c r="H1218" s="19">
        <f t="shared" ref="H1218:H1225" si="37">ROUND(ROUND(F1218,2)*ROUND(G1218,3),2)</f>
        <v>0</v>
      </c>
    </row>
    <row r="1219" spans="1:8" x14ac:dyDescent="0.25">
      <c r="A1219" s="12" t="s">
        <v>1465</v>
      </c>
      <c r="B1219" s="12">
        <v>2</v>
      </c>
      <c r="C1219" s="12" t="s">
        <v>1468</v>
      </c>
      <c r="D1219" s="16" t="s">
        <v>550</v>
      </c>
      <c r="E1219" s="12" t="s">
        <v>1469</v>
      </c>
      <c r="F1219" s="17">
        <v>0</v>
      </c>
      <c r="G1219" s="18">
        <v>21</v>
      </c>
      <c r="H1219" s="19">
        <f t="shared" si="37"/>
        <v>0</v>
      </c>
    </row>
    <row r="1220" spans="1:8" x14ac:dyDescent="0.25">
      <c r="A1220" s="12" t="s">
        <v>1465</v>
      </c>
      <c r="B1220" s="12">
        <v>3</v>
      </c>
      <c r="C1220" s="12" t="s">
        <v>1470</v>
      </c>
      <c r="D1220" s="16" t="s">
        <v>550</v>
      </c>
      <c r="E1220" s="12" t="s">
        <v>1471</v>
      </c>
      <c r="F1220" s="17">
        <v>0</v>
      </c>
      <c r="G1220" s="18">
        <v>6</v>
      </c>
      <c r="H1220" s="19">
        <f t="shared" si="37"/>
        <v>0</v>
      </c>
    </row>
    <row r="1221" spans="1:8" x14ac:dyDescent="0.25">
      <c r="A1221" s="12" t="s">
        <v>1465</v>
      </c>
      <c r="B1221" s="12">
        <v>4</v>
      </c>
      <c r="C1221" s="12" t="s">
        <v>1472</v>
      </c>
      <c r="D1221" s="16" t="s">
        <v>550</v>
      </c>
      <c r="E1221" s="12" t="s">
        <v>1473</v>
      </c>
      <c r="F1221" s="17">
        <v>0</v>
      </c>
      <c r="G1221" s="18">
        <v>6</v>
      </c>
      <c r="H1221" s="19">
        <f t="shared" si="37"/>
        <v>0</v>
      </c>
    </row>
    <row r="1222" spans="1:8" x14ac:dyDescent="0.25">
      <c r="A1222" s="12" t="s">
        <v>1465</v>
      </c>
      <c r="B1222" s="12">
        <v>5</v>
      </c>
      <c r="C1222" s="12" t="s">
        <v>1474</v>
      </c>
      <c r="D1222" s="16" t="s">
        <v>150</v>
      </c>
      <c r="E1222" s="12" t="s">
        <v>1475</v>
      </c>
      <c r="F1222" s="17">
        <v>0</v>
      </c>
      <c r="G1222" s="18">
        <v>375</v>
      </c>
      <c r="H1222" s="19">
        <f t="shared" si="37"/>
        <v>0</v>
      </c>
    </row>
    <row r="1223" spans="1:8" x14ac:dyDescent="0.25">
      <c r="A1223" s="12" t="s">
        <v>1465</v>
      </c>
      <c r="B1223" s="12">
        <v>6</v>
      </c>
      <c r="C1223" s="12" t="s">
        <v>1476</v>
      </c>
      <c r="D1223" s="16" t="s">
        <v>150</v>
      </c>
      <c r="E1223" s="12" t="s">
        <v>1477</v>
      </c>
      <c r="F1223" s="17">
        <v>0</v>
      </c>
      <c r="G1223" s="18">
        <v>81</v>
      </c>
      <c r="H1223" s="19">
        <f t="shared" si="37"/>
        <v>0</v>
      </c>
    </row>
    <row r="1224" spans="1:8" x14ac:dyDescent="0.25">
      <c r="A1224" s="12" t="s">
        <v>1465</v>
      </c>
      <c r="B1224" s="12">
        <v>7</v>
      </c>
      <c r="C1224" s="12" t="s">
        <v>1478</v>
      </c>
      <c r="D1224" s="16" t="s">
        <v>150</v>
      </c>
      <c r="E1224" s="12" t="s">
        <v>1479</v>
      </c>
      <c r="F1224" s="17">
        <v>0</v>
      </c>
      <c r="G1224" s="18">
        <v>60</v>
      </c>
      <c r="H1224" s="19">
        <f t="shared" si="37"/>
        <v>0</v>
      </c>
    </row>
    <row r="1225" spans="1:8" x14ac:dyDescent="0.25">
      <c r="A1225" s="12" t="s">
        <v>1465</v>
      </c>
      <c r="B1225" s="12">
        <v>8</v>
      </c>
      <c r="C1225" s="12" t="s">
        <v>1480</v>
      </c>
      <c r="D1225" s="16" t="s">
        <v>550</v>
      </c>
      <c r="E1225" s="12" t="s">
        <v>1481</v>
      </c>
      <c r="F1225" s="17">
        <v>0</v>
      </c>
      <c r="G1225" s="18">
        <v>31</v>
      </c>
      <c r="H1225" s="19">
        <f t="shared" si="37"/>
        <v>0</v>
      </c>
    </row>
    <row r="1226" spans="1:8" x14ac:dyDescent="0.25">
      <c r="E1226" s="14" t="s">
        <v>30</v>
      </c>
      <c r="F1226" s="14"/>
      <c r="G1226" s="14"/>
      <c r="H1226" s="20">
        <f>SUM(H1218:H1225)</f>
        <v>0</v>
      </c>
    </row>
    <row r="1228" spans="1:8" x14ac:dyDescent="0.25">
      <c r="C1228" s="14" t="s">
        <v>8</v>
      </c>
      <c r="D1228" s="15" t="s">
        <v>9</v>
      </c>
      <c r="E1228" s="14" t="s">
        <v>10</v>
      </c>
    </row>
    <row r="1229" spans="1:8" x14ac:dyDescent="0.25">
      <c r="C1229" s="14" t="s">
        <v>11</v>
      </c>
      <c r="D1229" s="15" t="s">
        <v>94</v>
      </c>
      <c r="E1229" s="14" t="s">
        <v>522</v>
      </c>
    </row>
    <row r="1230" spans="1:8" x14ac:dyDescent="0.25">
      <c r="C1230" s="14" t="s">
        <v>13</v>
      </c>
      <c r="D1230" s="15" t="s">
        <v>74</v>
      </c>
      <c r="E1230" s="14" t="s">
        <v>1123</v>
      </c>
    </row>
    <row r="1231" spans="1:8" x14ac:dyDescent="0.25">
      <c r="C1231" s="14" t="s">
        <v>524</v>
      </c>
      <c r="D1231" s="15" t="s">
        <v>31</v>
      </c>
      <c r="E1231" s="14" t="s">
        <v>1227</v>
      </c>
    </row>
    <row r="1232" spans="1:8" x14ac:dyDescent="0.25">
      <c r="C1232" s="14" t="s">
        <v>648</v>
      </c>
      <c r="D1232" s="15" t="s">
        <v>110</v>
      </c>
      <c r="E1232" s="14" t="s">
        <v>729</v>
      </c>
    </row>
    <row r="1233" spans="1:8" x14ac:dyDescent="0.25">
      <c r="C1233" s="14" t="s">
        <v>1229</v>
      </c>
      <c r="D1233" s="15" t="s">
        <v>38</v>
      </c>
      <c r="E1233" s="14" t="s">
        <v>729</v>
      </c>
    </row>
    <row r="1235" spans="1:8" x14ac:dyDescent="0.25">
      <c r="A1235" s="12" t="s">
        <v>1482</v>
      </c>
      <c r="B1235" s="12">
        <v>1</v>
      </c>
      <c r="C1235" s="12" t="s">
        <v>1483</v>
      </c>
      <c r="D1235" s="16" t="s">
        <v>550</v>
      </c>
      <c r="E1235" s="12" t="s">
        <v>1484</v>
      </c>
      <c r="F1235" s="17">
        <v>0</v>
      </c>
      <c r="G1235" s="18">
        <v>1</v>
      </c>
      <c r="H1235" s="19">
        <f>ROUND(ROUND(F1235,2)*ROUND(G1235,3),2)</f>
        <v>0</v>
      </c>
    </row>
    <row r="1236" spans="1:8" x14ac:dyDescent="0.25">
      <c r="E1236" s="14" t="s">
        <v>30</v>
      </c>
      <c r="F1236" s="14"/>
      <c r="G1236" s="14"/>
      <c r="H1236" s="20">
        <f>SUM(H1235:H1235)</f>
        <v>0</v>
      </c>
    </row>
    <row r="1238" spans="1:8" x14ac:dyDescent="0.25">
      <c r="C1238" s="14" t="s">
        <v>8</v>
      </c>
      <c r="D1238" s="15" t="s">
        <v>9</v>
      </c>
      <c r="E1238" s="14" t="s">
        <v>10</v>
      </c>
    </row>
    <row r="1239" spans="1:8" x14ac:dyDescent="0.25">
      <c r="C1239" s="14" t="s">
        <v>11</v>
      </c>
      <c r="D1239" s="15" t="s">
        <v>94</v>
      </c>
      <c r="E1239" s="14" t="s">
        <v>522</v>
      </c>
    </row>
    <row r="1240" spans="1:8" x14ac:dyDescent="0.25">
      <c r="C1240" s="14" t="s">
        <v>13</v>
      </c>
      <c r="D1240" s="15" t="s">
        <v>83</v>
      </c>
      <c r="E1240" s="14" t="s">
        <v>1485</v>
      </c>
    </row>
    <row r="1241" spans="1:8" x14ac:dyDescent="0.25">
      <c r="C1241" s="14" t="s">
        <v>524</v>
      </c>
      <c r="D1241" s="15" t="s">
        <v>9</v>
      </c>
      <c r="E1241" s="14" t="s">
        <v>1486</v>
      </c>
    </row>
    <row r="1242" spans="1:8" x14ac:dyDescent="0.25">
      <c r="C1242" s="14" t="s">
        <v>648</v>
      </c>
      <c r="D1242" s="15" t="s">
        <v>9</v>
      </c>
      <c r="E1242" s="14" t="s">
        <v>1487</v>
      </c>
    </row>
    <row r="1244" spans="1:8" x14ac:dyDescent="0.25">
      <c r="A1244" s="12" t="s">
        <v>1488</v>
      </c>
      <c r="B1244" s="12">
        <v>1</v>
      </c>
      <c r="C1244" s="12" t="s">
        <v>1489</v>
      </c>
      <c r="D1244" s="16" t="s">
        <v>550</v>
      </c>
      <c r="E1244" s="12" t="s">
        <v>1490</v>
      </c>
      <c r="F1244" s="17">
        <v>0</v>
      </c>
      <c r="G1244" s="18">
        <v>1</v>
      </c>
      <c r="H1244" s="19">
        <f t="shared" ref="H1244:H1254" si="38">ROUND(ROUND(F1244,2)*ROUND(G1244,3),2)</f>
        <v>0</v>
      </c>
    </row>
    <row r="1245" spans="1:8" x14ac:dyDescent="0.25">
      <c r="A1245" s="12" t="s">
        <v>1488</v>
      </c>
      <c r="B1245" s="12">
        <v>2</v>
      </c>
      <c r="C1245" s="12" t="s">
        <v>1491</v>
      </c>
      <c r="D1245" s="16" t="s">
        <v>550</v>
      </c>
      <c r="E1245" s="12" t="s">
        <v>1492</v>
      </c>
      <c r="F1245" s="17">
        <v>0</v>
      </c>
      <c r="G1245" s="18">
        <v>4</v>
      </c>
      <c r="H1245" s="19">
        <f t="shared" si="38"/>
        <v>0</v>
      </c>
    </row>
    <row r="1246" spans="1:8" x14ac:dyDescent="0.25">
      <c r="A1246" s="12" t="s">
        <v>1488</v>
      </c>
      <c r="B1246" s="12">
        <v>3</v>
      </c>
      <c r="C1246" s="12" t="s">
        <v>1493</v>
      </c>
      <c r="D1246" s="16" t="s">
        <v>550</v>
      </c>
      <c r="E1246" s="12" t="s">
        <v>1494</v>
      </c>
      <c r="F1246" s="17">
        <v>0</v>
      </c>
      <c r="G1246" s="18">
        <v>1</v>
      </c>
      <c r="H1246" s="19">
        <f t="shared" si="38"/>
        <v>0</v>
      </c>
    </row>
    <row r="1247" spans="1:8" x14ac:dyDescent="0.25">
      <c r="A1247" s="12" t="s">
        <v>1488</v>
      </c>
      <c r="B1247" s="12">
        <v>4</v>
      </c>
      <c r="C1247" s="12" t="s">
        <v>1495</v>
      </c>
      <c r="D1247" s="16" t="s">
        <v>550</v>
      </c>
      <c r="E1247" s="12" t="s">
        <v>1496</v>
      </c>
      <c r="F1247" s="17">
        <v>0</v>
      </c>
      <c r="G1247" s="18">
        <v>2</v>
      </c>
      <c r="H1247" s="19">
        <f t="shared" si="38"/>
        <v>0</v>
      </c>
    </row>
    <row r="1248" spans="1:8" x14ac:dyDescent="0.25">
      <c r="A1248" s="12" t="s">
        <v>1488</v>
      </c>
      <c r="B1248" s="12">
        <v>5</v>
      </c>
      <c r="C1248" s="12" t="s">
        <v>1497</v>
      </c>
      <c r="D1248" s="16" t="s">
        <v>550</v>
      </c>
      <c r="E1248" s="12" t="s">
        <v>1498</v>
      </c>
      <c r="F1248" s="17">
        <v>0</v>
      </c>
      <c r="G1248" s="18">
        <v>72</v>
      </c>
      <c r="H1248" s="19">
        <f t="shared" si="38"/>
        <v>0</v>
      </c>
    </row>
    <row r="1249" spans="1:8" x14ac:dyDescent="0.25">
      <c r="A1249" s="12" t="s">
        <v>1488</v>
      </c>
      <c r="B1249" s="12">
        <v>6</v>
      </c>
      <c r="C1249" s="12" t="s">
        <v>1499</v>
      </c>
      <c r="D1249" s="16" t="s">
        <v>550</v>
      </c>
      <c r="E1249" s="12" t="s">
        <v>1500</v>
      </c>
      <c r="F1249" s="17">
        <v>0</v>
      </c>
      <c r="G1249" s="18">
        <v>4</v>
      </c>
      <c r="H1249" s="19">
        <f t="shared" si="38"/>
        <v>0</v>
      </c>
    </row>
    <row r="1250" spans="1:8" x14ac:dyDescent="0.25">
      <c r="A1250" s="12" t="s">
        <v>1488</v>
      </c>
      <c r="B1250" s="12">
        <v>7</v>
      </c>
      <c r="C1250" s="12" t="s">
        <v>1501</v>
      </c>
      <c r="D1250" s="16" t="s">
        <v>550</v>
      </c>
      <c r="E1250" s="12" t="s">
        <v>1502</v>
      </c>
      <c r="F1250" s="17">
        <v>0</v>
      </c>
      <c r="G1250" s="18">
        <v>1</v>
      </c>
      <c r="H1250" s="19">
        <f t="shared" si="38"/>
        <v>0</v>
      </c>
    </row>
    <row r="1251" spans="1:8" x14ac:dyDescent="0.25">
      <c r="A1251" s="12" t="s">
        <v>1488</v>
      </c>
      <c r="B1251" s="12">
        <v>8</v>
      </c>
      <c r="C1251" s="12" t="s">
        <v>1503</v>
      </c>
      <c r="D1251" s="16" t="s">
        <v>550</v>
      </c>
      <c r="E1251" s="12" t="s">
        <v>1504</v>
      </c>
      <c r="F1251" s="17">
        <v>0</v>
      </c>
      <c r="G1251" s="18">
        <v>4</v>
      </c>
      <c r="H1251" s="19">
        <f t="shared" si="38"/>
        <v>0</v>
      </c>
    </row>
    <row r="1252" spans="1:8" x14ac:dyDescent="0.25">
      <c r="A1252" s="12" t="s">
        <v>1488</v>
      </c>
      <c r="B1252" s="12">
        <v>9</v>
      </c>
      <c r="C1252" s="12" t="s">
        <v>1505</v>
      </c>
      <c r="D1252" s="16" t="s">
        <v>550</v>
      </c>
      <c r="E1252" s="12" t="s">
        <v>1506</v>
      </c>
      <c r="F1252" s="17">
        <v>0</v>
      </c>
      <c r="G1252" s="18">
        <v>1</v>
      </c>
      <c r="H1252" s="19">
        <f t="shared" si="38"/>
        <v>0</v>
      </c>
    </row>
    <row r="1253" spans="1:8" x14ac:dyDescent="0.25">
      <c r="A1253" s="12" t="s">
        <v>1488</v>
      </c>
      <c r="B1253" s="12">
        <v>10</v>
      </c>
      <c r="C1253" s="12" t="s">
        <v>1507</v>
      </c>
      <c r="D1253" s="16" t="s">
        <v>550</v>
      </c>
      <c r="E1253" s="12" t="s">
        <v>1508</v>
      </c>
      <c r="F1253" s="17">
        <v>0</v>
      </c>
      <c r="G1253" s="18">
        <v>12</v>
      </c>
      <c r="H1253" s="19">
        <f t="shared" si="38"/>
        <v>0</v>
      </c>
    </row>
    <row r="1254" spans="1:8" x14ac:dyDescent="0.25">
      <c r="A1254" s="12" t="s">
        <v>1488</v>
      </c>
      <c r="B1254" s="12">
        <v>11</v>
      </c>
      <c r="C1254" s="12" t="s">
        <v>1509</v>
      </c>
      <c r="D1254" s="16" t="s">
        <v>550</v>
      </c>
      <c r="E1254" s="12" t="s">
        <v>1510</v>
      </c>
      <c r="F1254" s="17">
        <v>0</v>
      </c>
      <c r="G1254" s="18">
        <v>1</v>
      </c>
      <c r="H1254" s="19">
        <f t="shared" si="38"/>
        <v>0</v>
      </c>
    </row>
    <row r="1255" spans="1:8" x14ac:dyDescent="0.25">
      <c r="E1255" s="14" t="s">
        <v>30</v>
      </c>
      <c r="F1255" s="14"/>
      <c r="G1255" s="14"/>
      <c r="H1255" s="20">
        <f>SUM(H1244:H1254)</f>
        <v>0</v>
      </c>
    </row>
    <row r="1257" spans="1:8" x14ac:dyDescent="0.25">
      <c r="C1257" s="14" t="s">
        <v>8</v>
      </c>
      <c r="D1257" s="15" t="s">
        <v>9</v>
      </c>
      <c r="E1257" s="14" t="s">
        <v>10</v>
      </c>
    </row>
    <row r="1258" spans="1:8" x14ac:dyDescent="0.25">
      <c r="C1258" s="14" t="s">
        <v>11</v>
      </c>
      <c r="D1258" s="15" t="s">
        <v>94</v>
      </c>
      <c r="E1258" s="14" t="s">
        <v>522</v>
      </c>
    </row>
    <row r="1259" spans="1:8" x14ac:dyDescent="0.25">
      <c r="C1259" s="14" t="s">
        <v>13</v>
      </c>
      <c r="D1259" s="15" t="s">
        <v>83</v>
      </c>
      <c r="E1259" s="14" t="s">
        <v>1485</v>
      </c>
    </row>
    <row r="1260" spans="1:8" x14ac:dyDescent="0.25">
      <c r="C1260" s="14" t="s">
        <v>524</v>
      </c>
      <c r="D1260" s="15" t="s">
        <v>9</v>
      </c>
      <c r="E1260" s="14" t="s">
        <v>1486</v>
      </c>
    </row>
    <row r="1261" spans="1:8" x14ac:dyDescent="0.25">
      <c r="C1261" s="14" t="s">
        <v>648</v>
      </c>
      <c r="D1261" s="15" t="s">
        <v>31</v>
      </c>
      <c r="E1261" s="14" t="s">
        <v>1511</v>
      </c>
    </row>
    <row r="1263" spans="1:8" x14ac:dyDescent="0.25">
      <c r="A1263" s="12" t="s">
        <v>1512</v>
      </c>
      <c r="B1263" s="12">
        <v>1</v>
      </c>
      <c r="C1263" s="12" t="s">
        <v>1489</v>
      </c>
      <c r="D1263" s="16" t="s">
        <v>550</v>
      </c>
      <c r="E1263" s="12" t="s">
        <v>1490</v>
      </c>
      <c r="F1263" s="17">
        <v>0</v>
      </c>
      <c r="G1263" s="18">
        <v>1</v>
      </c>
      <c r="H1263" s="19">
        <f t="shared" ref="H1263:H1273" si="39">ROUND(ROUND(F1263,2)*ROUND(G1263,3),2)</f>
        <v>0</v>
      </c>
    </row>
    <row r="1264" spans="1:8" x14ac:dyDescent="0.25">
      <c r="A1264" s="12" t="s">
        <v>1512</v>
      </c>
      <c r="B1264" s="12">
        <v>2</v>
      </c>
      <c r="C1264" s="12" t="s">
        <v>1491</v>
      </c>
      <c r="D1264" s="16" t="s">
        <v>550</v>
      </c>
      <c r="E1264" s="12" t="s">
        <v>1492</v>
      </c>
      <c r="F1264" s="17">
        <v>0</v>
      </c>
      <c r="G1264" s="18">
        <v>6</v>
      </c>
      <c r="H1264" s="19">
        <f t="shared" si="39"/>
        <v>0</v>
      </c>
    </row>
    <row r="1265" spans="1:8" x14ac:dyDescent="0.25">
      <c r="A1265" s="12" t="s">
        <v>1512</v>
      </c>
      <c r="B1265" s="12">
        <v>3</v>
      </c>
      <c r="C1265" s="12" t="s">
        <v>1493</v>
      </c>
      <c r="D1265" s="16" t="s">
        <v>550</v>
      </c>
      <c r="E1265" s="12" t="s">
        <v>1494</v>
      </c>
      <c r="F1265" s="17">
        <v>0</v>
      </c>
      <c r="G1265" s="18">
        <v>1</v>
      </c>
      <c r="H1265" s="19">
        <f t="shared" si="39"/>
        <v>0</v>
      </c>
    </row>
    <row r="1266" spans="1:8" x14ac:dyDescent="0.25">
      <c r="A1266" s="12" t="s">
        <v>1512</v>
      </c>
      <c r="B1266" s="12">
        <v>4</v>
      </c>
      <c r="C1266" s="12" t="s">
        <v>1495</v>
      </c>
      <c r="D1266" s="16" t="s">
        <v>550</v>
      </c>
      <c r="E1266" s="12" t="s">
        <v>1496</v>
      </c>
      <c r="F1266" s="17">
        <v>0</v>
      </c>
      <c r="G1266" s="18">
        <v>64</v>
      </c>
      <c r="H1266" s="19">
        <f t="shared" si="39"/>
        <v>0</v>
      </c>
    </row>
    <row r="1267" spans="1:8" x14ac:dyDescent="0.25">
      <c r="A1267" s="12" t="s">
        <v>1512</v>
      </c>
      <c r="B1267" s="12">
        <v>5</v>
      </c>
      <c r="C1267" s="12" t="s">
        <v>1497</v>
      </c>
      <c r="D1267" s="16" t="s">
        <v>550</v>
      </c>
      <c r="E1267" s="12" t="s">
        <v>1498</v>
      </c>
      <c r="F1267" s="17">
        <v>0</v>
      </c>
      <c r="G1267" s="18">
        <v>72</v>
      </c>
      <c r="H1267" s="19">
        <f t="shared" si="39"/>
        <v>0</v>
      </c>
    </row>
    <row r="1268" spans="1:8" x14ac:dyDescent="0.25">
      <c r="A1268" s="12" t="s">
        <v>1512</v>
      </c>
      <c r="B1268" s="12">
        <v>6</v>
      </c>
      <c r="C1268" s="12" t="s">
        <v>1499</v>
      </c>
      <c r="D1268" s="16" t="s">
        <v>550</v>
      </c>
      <c r="E1268" s="12" t="s">
        <v>1500</v>
      </c>
      <c r="F1268" s="17">
        <v>0</v>
      </c>
      <c r="G1268" s="18">
        <v>6</v>
      </c>
      <c r="H1268" s="19">
        <f t="shared" si="39"/>
        <v>0</v>
      </c>
    </row>
    <row r="1269" spans="1:8" x14ac:dyDescent="0.25">
      <c r="A1269" s="12" t="s">
        <v>1512</v>
      </c>
      <c r="B1269" s="12">
        <v>7</v>
      </c>
      <c r="C1269" s="12" t="s">
        <v>1501</v>
      </c>
      <c r="D1269" s="16" t="s">
        <v>550</v>
      </c>
      <c r="E1269" s="12" t="s">
        <v>1502</v>
      </c>
      <c r="F1269" s="17">
        <v>0</v>
      </c>
      <c r="G1269" s="18">
        <v>1</v>
      </c>
      <c r="H1269" s="19">
        <f t="shared" si="39"/>
        <v>0</v>
      </c>
    </row>
    <row r="1270" spans="1:8" x14ac:dyDescent="0.25">
      <c r="A1270" s="12" t="s">
        <v>1512</v>
      </c>
      <c r="B1270" s="12">
        <v>8</v>
      </c>
      <c r="C1270" s="12" t="s">
        <v>1503</v>
      </c>
      <c r="D1270" s="16" t="s">
        <v>550</v>
      </c>
      <c r="E1270" s="12" t="s">
        <v>1504</v>
      </c>
      <c r="F1270" s="17">
        <v>0</v>
      </c>
      <c r="G1270" s="18">
        <v>0</v>
      </c>
      <c r="H1270" s="19">
        <f t="shared" si="39"/>
        <v>0</v>
      </c>
    </row>
    <row r="1271" spans="1:8" x14ac:dyDescent="0.25">
      <c r="A1271" s="12" t="s">
        <v>1512</v>
      </c>
      <c r="B1271" s="12">
        <v>9</v>
      </c>
      <c r="C1271" s="12" t="s">
        <v>1505</v>
      </c>
      <c r="D1271" s="16" t="s">
        <v>550</v>
      </c>
      <c r="E1271" s="12" t="s">
        <v>1506</v>
      </c>
      <c r="F1271" s="17">
        <v>0</v>
      </c>
      <c r="G1271" s="18">
        <v>1</v>
      </c>
      <c r="H1271" s="19">
        <f t="shared" si="39"/>
        <v>0</v>
      </c>
    </row>
    <row r="1272" spans="1:8" x14ac:dyDescent="0.25">
      <c r="A1272" s="12" t="s">
        <v>1512</v>
      </c>
      <c r="B1272" s="12">
        <v>10</v>
      </c>
      <c r="C1272" s="12" t="s">
        <v>1507</v>
      </c>
      <c r="D1272" s="16" t="s">
        <v>550</v>
      </c>
      <c r="E1272" s="12" t="s">
        <v>1508</v>
      </c>
      <c r="F1272" s="17">
        <v>0</v>
      </c>
      <c r="G1272" s="18">
        <v>12</v>
      </c>
      <c r="H1272" s="19">
        <f t="shared" si="39"/>
        <v>0</v>
      </c>
    </row>
    <row r="1273" spans="1:8" x14ac:dyDescent="0.25">
      <c r="A1273" s="12" t="s">
        <v>1512</v>
      </c>
      <c r="B1273" s="12">
        <v>11</v>
      </c>
      <c r="C1273" s="12" t="s">
        <v>1509</v>
      </c>
      <c r="D1273" s="16" t="s">
        <v>550</v>
      </c>
      <c r="E1273" s="12" t="s">
        <v>1510</v>
      </c>
      <c r="F1273" s="17">
        <v>0</v>
      </c>
      <c r="G1273" s="18">
        <v>1</v>
      </c>
      <c r="H1273" s="19">
        <f t="shared" si="39"/>
        <v>0</v>
      </c>
    </row>
    <row r="1274" spans="1:8" x14ac:dyDescent="0.25">
      <c r="E1274" s="14" t="s">
        <v>30</v>
      </c>
      <c r="F1274" s="14"/>
      <c r="G1274" s="14"/>
      <c r="H1274" s="20">
        <f>SUM(H1263:H1273)</f>
        <v>0</v>
      </c>
    </row>
    <row r="1276" spans="1:8" x14ac:dyDescent="0.25">
      <c r="C1276" s="14" t="s">
        <v>8</v>
      </c>
      <c r="D1276" s="15" t="s">
        <v>9</v>
      </c>
      <c r="E1276" s="14" t="s">
        <v>10</v>
      </c>
    </row>
    <row r="1277" spans="1:8" x14ac:dyDescent="0.25">
      <c r="C1277" s="14" t="s">
        <v>11</v>
      </c>
      <c r="D1277" s="15" t="s">
        <v>94</v>
      </c>
      <c r="E1277" s="14" t="s">
        <v>522</v>
      </c>
    </row>
    <row r="1278" spans="1:8" x14ac:dyDescent="0.25">
      <c r="C1278" s="14" t="s">
        <v>13</v>
      </c>
      <c r="D1278" s="15" t="s">
        <v>83</v>
      </c>
      <c r="E1278" s="14" t="s">
        <v>1485</v>
      </c>
    </row>
    <row r="1279" spans="1:8" x14ac:dyDescent="0.25">
      <c r="C1279" s="14" t="s">
        <v>524</v>
      </c>
      <c r="D1279" s="15" t="s">
        <v>9</v>
      </c>
      <c r="E1279" s="14" t="s">
        <v>1486</v>
      </c>
    </row>
    <row r="1280" spans="1:8" x14ac:dyDescent="0.25">
      <c r="C1280" s="14" t="s">
        <v>648</v>
      </c>
      <c r="D1280" s="15" t="s">
        <v>38</v>
      </c>
      <c r="E1280" s="14" t="s">
        <v>1513</v>
      </c>
    </row>
    <row r="1282" spans="1:8" x14ac:dyDescent="0.25">
      <c r="A1282" s="12" t="s">
        <v>1514</v>
      </c>
      <c r="B1282" s="12">
        <v>1</v>
      </c>
      <c r="C1282" s="12" t="s">
        <v>1489</v>
      </c>
      <c r="D1282" s="16" t="s">
        <v>550</v>
      </c>
      <c r="E1282" s="12" t="s">
        <v>1490</v>
      </c>
      <c r="F1282" s="17">
        <v>0</v>
      </c>
      <c r="G1282" s="18">
        <v>1</v>
      </c>
      <c r="H1282" s="19">
        <f t="shared" ref="H1282:H1292" si="40">ROUND(ROUND(F1282,2)*ROUND(G1282,3),2)</f>
        <v>0</v>
      </c>
    </row>
    <row r="1283" spans="1:8" x14ac:dyDescent="0.25">
      <c r="A1283" s="12" t="s">
        <v>1514</v>
      </c>
      <c r="B1283" s="12">
        <v>2</v>
      </c>
      <c r="C1283" s="12" t="s">
        <v>1491</v>
      </c>
      <c r="D1283" s="16" t="s">
        <v>550</v>
      </c>
      <c r="E1283" s="12" t="s">
        <v>1492</v>
      </c>
      <c r="F1283" s="17">
        <v>0</v>
      </c>
      <c r="G1283" s="18">
        <v>5</v>
      </c>
      <c r="H1283" s="19">
        <f t="shared" si="40"/>
        <v>0</v>
      </c>
    </row>
    <row r="1284" spans="1:8" x14ac:dyDescent="0.25">
      <c r="A1284" s="12" t="s">
        <v>1514</v>
      </c>
      <c r="B1284" s="12">
        <v>3</v>
      </c>
      <c r="C1284" s="12" t="s">
        <v>1493</v>
      </c>
      <c r="D1284" s="16" t="s">
        <v>550</v>
      </c>
      <c r="E1284" s="12" t="s">
        <v>1494</v>
      </c>
      <c r="F1284" s="17">
        <v>0</v>
      </c>
      <c r="G1284" s="18">
        <v>1</v>
      </c>
      <c r="H1284" s="19">
        <f t="shared" si="40"/>
        <v>0</v>
      </c>
    </row>
    <row r="1285" spans="1:8" x14ac:dyDescent="0.25">
      <c r="A1285" s="12" t="s">
        <v>1514</v>
      </c>
      <c r="B1285" s="12">
        <v>4</v>
      </c>
      <c r="C1285" s="12" t="s">
        <v>1495</v>
      </c>
      <c r="D1285" s="16" t="s">
        <v>550</v>
      </c>
      <c r="E1285" s="12" t="s">
        <v>1496</v>
      </c>
      <c r="F1285" s="17">
        <v>0</v>
      </c>
      <c r="G1285" s="18">
        <v>38</v>
      </c>
      <c r="H1285" s="19">
        <f t="shared" si="40"/>
        <v>0</v>
      </c>
    </row>
    <row r="1286" spans="1:8" x14ac:dyDescent="0.25">
      <c r="A1286" s="12" t="s">
        <v>1514</v>
      </c>
      <c r="B1286" s="12">
        <v>5</v>
      </c>
      <c r="C1286" s="12" t="s">
        <v>1497</v>
      </c>
      <c r="D1286" s="16" t="s">
        <v>550</v>
      </c>
      <c r="E1286" s="12" t="s">
        <v>1498</v>
      </c>
      <c r="F1286" s="17">
        <v>0</v>
      </c>
      <c r="G1286" s="18">
        <v>72</v>
      </c>
      <c r="H1286" s="19">
        <f t="shared" si="40"/>
        <v>0</v>
      </c>
    </row>
    <row r="1287" spans="1:8" x14ac:dyDescent="0.25">
      <c r="A1287" s="12" t="s">
        <v>1514</v>
      </c>
      <c r="B1287" s="12">
        <v>6</v>
      </c>
      <c r="C1287" s="12" t="s">
        <v>1499</v>
      </c>
      <c r="D1287" s="16" t="s">
        <v>550</v>
      </c>
      <c r="E1287" s="12" t="s">
        <v>1500</v>
      </c>
      <c r="F1287" s="17">
        <v>0</v>
      </c>
      <c r="G1287" s="18">
        <v>5</v>
      </c>
      <c r="H1287" s="19">
        <f t="shared" si="40"/>
        <v>0</v>
      </c>
    </row>
    <row r="1288" spans="1:8" x14ac:dyDescent="0.25">
      <c r="A1288" s="12" t="s">
        <v>1514</v>
      </c>
      <c r="B1288" s="12">
        <v>7</v>
      </c>
      <c r="C1288" s="12" t="s">
        <v>1501</v>
      </c>
      <c r="D1288" s="16" t="s">
        <v>550</v>
      </c>
      <c r="E1288" s="12" t="s">
        <v>1502</v>
      </c>
      <c r="F1288" s="17">
        <v>0</v>
      </c>
      <c r="G1288" s="18">
        <v>1</v>
      </c>
      <c r="H1288" s="19">
        <f t="shared" si="40"/>
        <v>0</v>
      </c>
    </row>
    <row r="1289" spans="1:8" x14ac:dyDescent="0.25">
      <c r="A1289" s="12" t="s">
        <v>1514</v>
      </c>
      <c r="B1289" s="12">
        <v>8</v>
      </c>
      <c r="C1289" s="12" t="s">
        <v>1503</v>
      </c>
      <c r="D1289" s="16" t="s">
        <v>550</v>
      </c>
      <c r="E1289" s="12" t="s">
        <v>1504</v>
      </c>
      <c r="F1289" s="17">
        <v>0</v>
      </c>
      <c r="G1289" s="18">
        <v>5</v>
      </c>
      <c r="H1289" s="19">
        <f t="shared" si="40"/>
        <v>0</v>
      </c>
    </row>
    <row r="1290" spans="1:8" x14ac:dyDescent="0.25">
      <c r="A1290" s="12" t="s">
        <v>1514</v>
      </c>
      <c r="B1290" s="12">
        <v>9</v>
      </c>
      <c r="C1290" s="12" t="s">
        <v>1505</v>
      </c>
      <c r="D1290" s="16" t="s">
        <v>550</v>
      </c>
      <c r="E1290" s="12" t="s">
        <v>1506</v>
      </c>
      <c r="F1290" s="17">
        <v>0</v>
      </c>
      <c r="G1290" s="18">
        <v>1</v>
      </c>
      <c r="H1290" s="19">
        <f t="shared" si="40"/>
        <v>0</v>
      </c>
    </row>
    <row r="1291" spans="1:8" x14ac:dyDescent="0.25">
      <c r="A1291" s="12" t="s">
        <v>1514</v>
      </c>
      <c r="B1291" s="12">
        <v>10</v>
      </c>
      <c r="C1291" s="12" t="s">
        <v>1507</v>
      </c>
      <c r="D1291" s="16" t="s">
        <v>550</v>
      </c>
      <c r="E1291" s="12" t="s">
        <v>1508</v>
      </c>
      <c r="F1291" s="17">
        <v>0</v>
      </c>
      <c r="G1291" s="18">
        <v>12</v>
      </c>
      <c r="H1291" s="19">
        <f t="shared" si="40"/>
        <v>0</v>
      </c>
    </row>
    <row r="1292" spans="1:8" x14ac:dyDescent="0.25">
      <c r="A1292" s="12" t="s">
        <v>1514</v>
      </c>
      <c r="B1292" s="12">
        <v>11</v>
      </c>
      <c r="C1292" s="12" t="s">
        <v>1509</v>
      </c>
      <c r="D1292" s="16" t="s">
        <v>550</v>
      </c>
      <c r="E1292" s="12" t="s">
        <v>1510</v>
      </c>
      <c r="F1292" s="17">
        <v>0</v>
      </c>
      <c r="G1292" s="18">
        <v>1</v>
      </c>
      <c r="H1292" s="19">
        <f t="shared" si="40"/>
        <v>0</v>
      </c>
    </row>
    <row r="1293" spans="1:8" x14ac:dyDescent="0.25">
      <c r="E1293" s="14" t="s">
        <v>30</v>
      </c>
      <c r="F1293" s="14"/>
      <c r="G1293" s="14"/>
      <c r="H1293" s="20">
        <f>SUM(H1282:H1292)</f>
        <v>0</v>
      </c>
    </row>
    <row r="1295" spans="1:8" x14ac:dyDescent="0.25">
      <c r="C1295" s="14" t="s">
        <v>8</v>
      </c>
      <c r="D1295" s="15" t="s">
        <v>9</v>
      </c>
      <c r="E1295" s="14" t="s">
        <v>10</v>
      </c>
    </row>
    <row r="1296" spans="1:8" x14ac:dyDescent="0.25">
      <c r="C1296" s="14" t="s">
        <v>11</v>
      </c>
      <c r="D1296" s="15" t="s">
        <v>94</v>
      </c>
      <c r="E1296" s="14" t="s">
        <v>522</v>
      </c>
    </row>
    <row r="1297" spans="1:8" x14ac:dyDescent="0.25">
      <c r="C1297" s="14" t="s">
        <v>13</v>
      </c>
      <c r="D1297" s="15" t="s">
        <v>83</v>
      </c>
      <c r="E1297" s="14" t="s">
        <v>1485</v>
      </c>
    </row>
    <row r="1298" spans="1:8" x14ac:dyDescent="0.25">
      <c r="C1298" s="14" t="s">
        <v>524</v>
      </c>
      <c r="D1298" s="15" t="s">
        <v>9</v>
      </c>
      <c r="E1298" s="14" t="s">
        <v>1486</v>
      </c>
    </row>
    <row r="1299" spans="1:8" x14ac:dyDescent="0.25">
      <c r="C1299" s="14" t="s">
        <v>648</v>
      </c>
      <c r="D1299" s="15" t="s">
        <v>65</v>
      </c>
      <c r="E1299" s="14" t="s">
        <v>1515</v>
      </c>
    </row>
    <row r="1301" spans="1:8" x14ac:dyDescent="0.25">
      <c r="A1301" s="12" t="s">
        <v>1516</v>
      </c>
      <c r="B1301" s="12">
        <v>1</v>
      </c>
      <c r="C1301" s="12" t="s">
        <v>1489</v>
      </c>
      <c r="D1301" s="16" t="s">
        <v>550</v>
      </c>
      <c r="E1301" s="12" t="s">
        <v>1490</v>
      </c>
      <c r="F1301" s="17">
        <v>0</v>
      </c>
      <c r="G1301" s="18">
        <v>1</v>
      </c>
      <c r="H1301" s="19">
        <f t="shared" ref="H1301:H1311" si="41">ROUND(ROUND(F1301,2)*ROUND(G1301,3),2)</f>
        <v>0</v>
      </c>
    </row>
    <row r="1302" spans="1:8" x14ac:dyDescent="0.25">
      <c r="A1302" s="12" t="s">
        <v>1516</v>
      </c>
      <c r="B1302" s="12">
        <v>2</v>
      </c>
      <c r="C1302" s="12" t="s">
        <v>1491</v>
      </c>
      <c r="D1302" s="16" t="s">
        <v>550</v>
      </c>
      <c r="E1302" s="12" t="s">
        <v>1492</v>
      </c>
      <c r="F1302" s="17">
        <v>0</v>
      </c>
      <c r="G1302" s="18">
        <v>5</v>
      </c>
      <c r="H1302" s="19">
        <f t="shared" si="41"/>
        <v>0</v>
      </c>
    </row>
    <row r="1303" spans="1:8" x14ac:dyDescent="0.25">
      <c r="A1303" s="12" t="s">
        <v>1516</v>
      </c>
      <c r="B1303" s="12">
        <v>3</v>
      </c>
      <c r="C1303" s="12" t="s">
        <v>1493</v>
      </c>
      <c r="D1303" s="16" t="s">
        <v>550</v>
      </c>
      <c r="E1303" s="12" t="s">
        <v>1494</v>
      </c>
      <c r="F1303" s="17">
        <v>0</v>
      </c>
      <c r="G1303" s="18">
        <v>1</v>
      </c>
      <c r="H1303" s="19">
        <f t="shared" si="41"/>
        <v>0</v>
      </c>
    </row>
    <row r="1304" spans="1:8" x14ac:dyDescent="0.25">
      <c r="A1304" s="12" t="s">
        <v>1516</v>
      </c>
      <c r="B1304" s="12">
        <v>4</v>
      </c>
      <c r="C1304" s="12" t="s">
        <v>1495</v>
      </c>
      <c r="D1304" s="16" t="s">
        <v>550</v>
      </c>
      <c r="E1304" s="12" t="s">
        <v>1496</v>
      </c>
      <c r="F1304" s="17">
        <v>0</v>
      </c>
      <c r="G1304" s="18">
        <v>34</v>
      </c>
      <c r="H1304" s="19">
        <f t="shared" si="41"/>
        <v>0</v>
      </c>
    </row>
    <row r="1305" spans="1:8" x14ac:dyDescent="0.25">
      <c r="A1305" s="12" t="s">
        <v>1516</v>
      </c>
      <c r="B1305" s="12">
        <v>5</v>
      </c>
      <c r="C1305" s="12" t="s">
        <v>1497</v>
      </c>
      <c r="D1305" s="16" t="s">
        <v>550</v>
      </c>
      <c r="E1305" s="12" t="s">
        <v>1498</v>
      </c>
      <c r="F1305" s="17">
        <v>0</v>
      </c>
      <c r="G1305" s="18">
        <v>72</v>
      </c>
      <c r="H1305" s="19">
        <f t="shared" si="41"/>
        <v>0</v>
      </c>
    </row>
    <row r="1306" spans="1:8" x14ac:dyDescent="0.25">
      <c r="A1306" s="12" t="s">
        <v>1516</v>
      </c>
      <c r="B1306" s="12">
        <v>6</v>
      </c>
      <c r="C1306" s="12" t="s">
        <v>1499</v>
      </c>
      <c r="D1306" s="16" t="s">
        <v>550</v>
      </c>
      <c r="E1306" s="12" t="s">
        <v>1500</v>
      </c>
      <c r="F1306" s="17">
        <v>0</v>
      </c>
      <c r="G1306" s="18">
        <v>5</v>
      </c>
      <c r="H1306" s="19">
        <f t="shared" si="41"/>
        <v>0</v>
      </c>
    </row>
    <row r="1307" spans="1:8" x14ac:dyDescent="0.25">
      <c r="A1307" s="12" t="s">
        <v>1516</v>
      </c>
      <c r="B1307" s="12">
        <v>7</v>
      </c>
      <c r="C1307" s="12" t="s">
        <v>1501</v>
      </c>
      <c r="D1307" s="16" t="s">
        <v>550</v>
      </c>
      <c r="E1307" s="12" t="s">
        <v>1502</v>
      </c>
      <c r="F1307" s="17">
        <v>0</v>
      </c>
      <c r="G1307" s="18">
        <v>1</v>
      </c>
      <c r="H1307" s="19">
        <f t="shared" si="41"/>
        <v>0</v>
      </c>
    </row>
    <row r="1308" spans="1:8" x14ac:dyDescent="0.25">
      <c r="A1308" s="12" t="s">
        <v>1516</v>
      </c>
      <c r="B1308" s="12">
        <v>8</v>
      </c>
      <c r="C1308" s="12" t="s">
        <v>1503</v>
      </c>
      <c r="D1308" s="16" t="s">
        <v>550</v>
      </c>
      <c r="E1308" s="12" t="s">
        <v>1504</v>
      </c>
      <c r="F1308" s="17">
        <v>0</v>
      </c>
      <c r="G1308" s="18">
        <v>0</v>
      </c>
      <c r="H1308" s="19">
        <f t="shared" si="41"/>
        <v>0</v>
      </c>
    </row>
    <row r="1309" spans="1:8" x14ac:dyDescent="0.25">
      <c r="A1309" s="12" t="s">
        <v>1516</v>
      </c>
      <c r="B1309" s="12">
        <v>9</v>
      </c>
      <c r="C1309" s="12" t="s">
        <v>1505</v>
      </c>
      <c r="D1309" s="16" t="s">
        <v>550</v>
      </c>
      <c r="E1309" s="12" t="s">
        <v>1506</v>
      </c>
      <c r="F1309" s="17">
        <v>0</v>
      </c>
      <c r="G1309" s="18">
        <v>1</v>
      </c>
      <c r="H1309" s="19">
        <f t="shared" si="41"/>
        <v>0</v>
      </c>
    </row>
    <row r="1310" spans="1:8" x14ac:dyDescent="0.25">
      <c r="A1310" s="12" t="s">
        <v>1516</v>
      </c>
      <c r="B1310" s="12">
        <v>10</v>
      </c>
      <c r="C1310" s="12" t="s">
        <v>1507</v>
      </c>
      <c r="D1310" s="16" t="s">
        <v>550</v>
      </c>
      <c r="E1310" s="12" t="s">
        <v>1508</v>
      </c>
      <c r="F1310" s="17">
        <v>0</v>
      </c>
      <c r="G1310" s="18">
        <v>12</v>
      </c>
      <c r="H1310" s="19">
        <f t="shared" si="41"/>
        <v>0</v>
      </c>
    </row>
    <row r="1311" spans="1:8" x14ac:dyDescent="0.25">
      <c r="A1311" s="12" t="s">
        <v>1516</v>
      </c>
      <c r="B1311" s="12">
        <v>11</v>
      </c>
      <c r="C1311" s="12" t="s">
        <v>1509</v>
      </c>
      <c r="D1311" s="16" t="s">
        <v>550</v>
      </c>
      <c r="E1311" s="12" t="s">
        <v>1510</v>
      </c>
      <c r="F1311" s="17">
        <v>0</v>
      </c>
      <c r="G1311" s="18">
        <v>1</v>
      </c>
      <c r="H1311" s="19">
        <f t="shared" si="41"/>
        <v>0</v>
      </c>
    </row>
    <row r="1312" spans="1:8" x14ac:dyDescent="0.25">
      <c r="E1312" s="14" t="s">
        <v>30</v>
      </c>
      <c r="F1312" s="14"/>
      <c r="G1312" s="14"/>
      <c r="H1312" s="20">
        <f>SUM(H1301:H1311)</f>
        <v>0</v>
      </c>
    </row>
    <row r="1314" spans="1:8" x14ac:dyDescent="0.25">
      <c r="C1314" s="14" t="s">
        <v>8</v>
      </c>
      <c r="D1314" s="15" t="s">
        <v>9</v>
      </c>
      <c r="E1314" s="14" t="s">
        <v>10</v>
      </c>
    </row>
    <row r="1315" spans="1:8" x14ac:dyDescent="0.25">
      <c r="C1315" s="14" t="s">
        <v>11</v>
      </c>
      <c r="D1315" s="15" t="s">
        <v>94</v>
      </c>
      <c r="E1315" s="14" t="s">
        <v>522</v>
      </c>
    </row>
    <row r="1316" spans="1:8" x14ac:dyDescent="0.25">
      <c r="C1316" s="14" t="s">
        <v>13</v>
      </c>
      <c r="D1316" s="15" t="s">
        <v>83</v>
      </c>
      <c r="E1316" s="14" t="s">
        <v>1485</v>
      </c>
    </row>
    <row r="1317" spans="1:8" x14ac:dyDescent="0.25">
      <c r="C1317" s="14" t="s">
        <v>524</v>
      </c>
      <c r="D1317" s="15" t="s">
        <v>9</v>
      </c>
      <c r="E1317" s="14" t="s">
        <v>1486</v>
      </c>
    </row>
    <row r="1318" spans="1:8" x14ac:dyDescent="0.25">
      <c r="C1318" s="14" t="s">
        <v>648</v>
      </c>
      <c r="D1318" s="15" t="s">
        <v>74</v>
      </c>
      <c r="E1318" s="14" t="s">
        <v>1517</v>
      </c>
    </row>
    <row r="1320" spans="1:8" x14ac:dyDescent="0.25">
      <c r="A1320" s="12" t="s">
        <v>1518</v>
      </c>
      <c r="B1320" s="12">
        <v>1</v>
      </c>
      <c r="C1320" s="12" t="s">
        <v>1272</v>
      </c>
      <c r="D1320" s="16" t="s">
        <v>150</v>
      </c>
      <c r="E1320" s="12" t="s">
        <v>1273</v>
      </c>
      <c r="F1320" s="17">
        <v>0</v>
      </c>
      <c r="G1320" s="18">
        <v>381</v>
      </c>
      <c r="H1320" s="19">
        <f>ROUND(ROUND(F1320,2)*ROUND(G1320,3),2)</f>
        <v>0</v>
      </c>
    </row>
    <row r="1321" spans="1:8" x14ac:dyDescent="0.25">
      <c r="A1321" s="12" t="s">
        <v>1518</v>
      </c>
      <c r="B1321" s="12">
        <v>2</v>
      </c>
      <c r="C1321" s="12" t="s">
        <v>1519</v>
      </c>
      <c r="D1321" s="16" t="s">
        <v>150</v>
      </c>
      <c r="E1321" s="12" t="s">
        <v>1520</v>
      </c>
      <c r="F1321" s="17">
        <v>0</v>
      </c>
      <c r="G1321" s="18">
        <v>20070</v>
      </c>
      <c r="H1321" s="19">
        <f>ROUND(ROUND(F1321,2)*ROUND(G1321,3),2)</f>
        <v>0</v>
      </c>
    </row>
    <row r="1322" spans="1:8" x14ac:dyDescent="0.25">
      <c r="A1322" s="12" t="s">
        <v>1518</v>
      </c>
      <c r="B1322" s="12">
        <v>3</v>
      </c>
      <c r="C1322" s="12" t="s">
        <v>1521</v>
      </c>
      <c r="D1322" s="16" t="s">
        <v>150</v>
      </c>
      <c r="E1322" s="12" t="s">
        <v>1522</v>
      </c>
      <c r="F1322" s="17">
        <v>0</v>
      </c>
      <c r="G1322" s="18">
        <v>282</v>
      </c>
      <c r="H1322" s="19">
        <f>ROUND(ROUND(F1322,2)*ROUND(G1322,3),2)</f>
        <v>0</v>
      </c>
    </row>
    <row r="1323" spans="1:8" x14ac:dyDescent="0.25">
      <c r="E1323" s="14" t="s">
        <v>30</v>
      </c>
      <c r="F1323" s="14"/>
      <c r="G1323" s="14"/>
      <c r="H1323" s="20">
        <f>SUM(H1320:H1322)</f>
        <v>0</v>
      </c>
    </row>
    <row r="1325" spans="1:8" x14ac:dyDescent="0.25">
      <c r="C1325" s="14" t="s">
        <v>8</v>
      </c>
      <c r="D1325" s="15" t="s">
        <v>9</v>
      </c>
      <c r="E1325" s="14" t="s">
        <v>10</v>
      </c>
    </row>
    <row r="1326" spans="1:8" x14ac:dyDescent="0.25">
      <c r="C1326" s="14" t="s">
        <v>11</v>
      </c>
      <c r="D1326" s="15" t="s">
        <v>94</v>
      </c>
      <c r="E1326" s="14" t="s">
        <v>522</v>
      </c>
    </row>
    <row r="1327" spans="1:8" x14ac:dyDescent="0.25">
      <c r="C1327" s="14" t="s">
        <v>13</v>
      </c>
      <c r="D1327" s="15" t="s">
        <v>83</v>
      </c>
      <c r="E1327" s="14" t="s">
        <v>1485</v>
      </c>
    </row>
    <row r="1328" spans="1:8" x14ac:dyDescent="0.25">
      <c r="C1328" s="14" t="s">
        <v>524</v>
      </c>
      <c r="D1328" s="15" t="s">
        <v>9</v>
      </c>
      <c r="E1328" s="14" t="s">
        <v>1486</v>
      </c>
    </row>
    <row r="1329" spans="1:8" x14ac:dyDescent="0.25">
      <c r="C1329" s="14" t="s">
        <v>648</v>
      </c>
      <c r="D1329" s="15" t="s">
        <v>83</v>
      </c>
      <c r="E1329" s="14" t="s">
        <v>1523</v>
      </c>
    </row>
    <row r="1331" spans="1:8" x14ac:dyDescent="0.25">
      <c r="A1331" s="12" t="s">
        <v>1524</v>
      </c>
      <c r="B1331" s="12">
        <v>1</v>
      </c>
      <c r="C1331" s="12" t="s">
        <v>1525</v>
      </c>
      <c r="D1331" s="16" t="s">
        <v>613</v>
      </c>
      <c r="E1331" s="12" t="s">
        <v>1526</v>
      </c>
      <c r="F1331" s="17">
        <v>0</v>
      </c>
      <c r="G1331" s="18">
        <v>446</v>
      </c>
      <c r="H1331" s="19">
        <f t="shared" ref="H1331:H1337" si="42">ROUND(ROUND(F1331,2)*ROUND(G1331,3),2)</f>
        <v>0</v>
      </c>
    </row>
    <row r="1332" spans="1:8" x14ac:dyDescent="0.25">
      <c r="A1332" s="12" t="s">
        <v>1524</v>
      </c>
      <c r="B1332" s="12">
        <v>2</v>
      </c>
      <c r="C1332" s="12" t="s">
        <v>1527</v>
      </c>
      <c r="D1332" s="16" t="s">
        <v>550</v>
      </c>
      <c r="E1332" s="12" t="s">
        <v>1528</v>
      </c>
      <c r="F1332" s="17">
        <v>0</v>
      </c>
      <c r="G1332" s="18">
        <v>446</v>
      </c>
      <c r="H1332" s="19">
        <f t="shared" si="42"/>
        <v>0</v>
      </c>
    </row>
    <row r="1333" spans="1:8" x14ac:dyDescent="0.25">
      <c r="A1333" s="12" t="s">
        <v>1524</v>
      </c>
      <c r="B1333" s="12">
        <v>3</v>
      </c>
      <c r="C1333" s="12" t="s">
        <v>1529</v>
      </c>
      <c r="D1333" s="16" t="s">
        <v>550</v>
      </c>
      <c r="E1333" s="12" t="s">
        <v>1530</v>
      </c>
      <c r="F1333" s="17">
        <v>0</v>
      </c>
      <c r="G1333" s="18">
        <v>446</v>
      </c>
      <c r="H1333" s="19">
        <f t="shared" si="42"/>
        <v>0</v>
      </c>
    </row>
    <row r="1334" spans="1:8" x14ac:dyDescent="0.25">
      <c r="A1334" s="12" t="s">
        <v>1524</v>
      </c>
      <c r="B1334" s="12">
        <v>4</v>
      </c>
      <c r="C1334" s="12" t="s">
        <v>1531</v>
      </c>
      <c r="D1334" s="16" t="s">
        <v>550</v>
      </c>
      <c r="E1334" s="12" t="s">
        <v>1532</v>
      </c>
      <c r="F1334" s="17">
        <v>0</v>
      </c>
      <c r="G1334" s="18">
        <v>114</v>
      </c>
      <c r="H1334" s="19">
        <f t="shared" si="42"/>
        <v>0</v>
      </c>
    </row>
    <row r="1335" spans="1:8" x14ac:dyDescent="0.25">
      <c r="A1335" s="12" t="s">
        <v>1524</v>
      </c>
      <c r="B1335" s="12">
        <v>5</v>
      </c>
      <c r="C1335" s="12" t="s">
        <v>1533</v>
      </c>
      <c r="D1335" s="16" t="s">
        <v>550</v>
      </c>
      <c r="E1335" s="12" t="s">
        <v>1532</v>
      </c>
      <c r="F1335" s="17">
        <v>0</v>
      </c>
      <c r="G1335" s="18">
        <v>76</v>
      </c>
      <c r="H1335" s="19">
        <f t="shared" si="42"/>
        <v>0</v>
      </c>
    </row>
    <row r="1336" spans="1:8" x14ac:dyDescent="0.25">
      <c r="A1336" s="12" t="s">
        <v>1524</v>
      </c>
      <c r="B1336" s="12">
        <v>6</v>
      </c>
      <c r="C1336" s="12" t="s">
        <v>1534</v>
      </c>
      <c r="D1336" s="16" t="s">
        <v>550</v>
      </c>
      <c r="E1336" s="12" t="s">
        <v>1532</v>
      </c>
      <c r="F1336" s="17">
        <v>0</v>
      </c>
      <c r="G1336" s="18">
        <v>3</v>
      </c>
      <c r="H1336" s="19">
        <f t="shared" si="42"/>
        <v>0</v>
      </c>
    </row>
    <row r="1337" spans="1:8" x14ac:dyDescent="0.25">
      <c r="A1337" s="12" t="s">
        <v>1524</v>
      </c>
      <c r="B1337" s="12">
        <v>7</v>
      </c>
      <c r="C1337" s="12" t="s">
        <v>1535</v>
      </c>
      <c r="D1337" s="16" t="s">
        <v>550</v>
      </c>
      <c r="E1337" s="12" t="s">
        <v>1536</v>
      </c>
      <c r="F1337" s="17">
        <v>0</v>
      </c>
      <c r="G1337" s="18">
        <v>5</v>
      </c>
      <c r="H1337" s="19">
        <f t="shared" si="42"/>
        <v>0</v>
      </c>
    </row>
    <row r="1338" spans="1:8" x14ac:dyDescent="0.25">
      <c r="E1338" s="14" t="s">
        <v>30</v>
      </c>
      <c r="F1338" s="14"/>
      <c r="G1338" s="14"/>
      <c r="H1338" s="20">
        <f>SUM(H1331:H1337)</f>
        <v>0</v>
      </c>
    </row>
    <row r="1340" spans="1:8" x14ac:dyDescent="0.25">
      <c r="C1340" s="14" t="s">
        <v>8</v>
      </c>
      <c r="D1340" s="15" t="s">
        <v>9</v>
      </c>
      <c r="E1340" s="14" t="s">
        <v>10</v>
      </c>
    </row>
    <row r="1341" spans="1:8" x14ac:dyDescent="0.25">
      <c r="C1341" s="14" t="s">
        <v>11</v>
      </c>
      <c r="D1341" s="15" t="s">
        <v>94</v>
      </c>
      <c r="E1341" s="14" t="s">
        <v>522</v>
      </c>
    </row>
    <row r="1342" spans="1:8" x14ac:dyDescent="0.25">
      <c r="C1342" s="14" t="s">
        <v>13</v>
      </c>
      <c r="D1342" s="15" t="s">
        <v>83</v>
      </c>
      <c r="E1342" s="14" t="s">
        <v>1485</v>
      </c>
    </row>
    <row r="1343" spans="1:8" x14ac:dyDescent="0.25">
      <c r="C1343" s="14" t="s">
        <v>524</v>
      </c>
      <c r="D1343" s="15" t="s">
        <v>31</v>
      </c>
      <c r="E1343" s="14" t="s">
        <v>1537</v>
      </c>
    </row>
    <row r="1345" spans="1:8" x14ac:dyDescent="0.25">
      <c r="A1345" s="12" t="s">
        <v>1538</v>
      </c>
      <c r="B1345" s="12">
        <v>1</v>
      </c>
      <c r="C1345" s="12" t="s">
        <v>1519</v>
      </c>
      <c r="D1345" s="16" t="s">
        <v>150</v>
      </c>
      <c r="E1345" s="12" t="s">
        <v>1520</v>
      </c>
      <c r="F1345" s="17">
        <v>0</v>
      </c>
      <c r="G1345" s="18">
        <v>2025</v>
      </c>
      <c r="H1345" s="19">
        <f>ROUND(ROUND(F1345,2)*ROUND(G1345,3),2)</f>
        <v>0</v>
      </c>
    </row>
    <row r="1346" spans="1:8" x14ac:dyDescent="0.25">
      <c r="A1346" s="12" t="s">
        <v>1538</v>
      </c>
      <c r="B1346" s="12">
        <v>2</v>
      </c>
      <c r="C1346" s="12" t="s">
        <v>1539</v>
      </c>
      <c r="D1346" s="16" t="s">
        <v>550</v>
      </c>
      <c r="E1346" s="12" t="s">
        <v>1540</v>
      </c>
      <c r="F1346" s="17">
        <v>0</v>
      </c>
      <c r="G1346" s="18">
        <v>1</v>
      </c>
      <c r="H1346" s="19">
        <f>ROUND(ROUND(F1346,2)*ROUND(G1346,3),2)</f>
        <v>0</v>
      </c>
    </row>
    <row r="1347" spans="1:8" x14ac:dyDescent="0.25">
      <c r="E1347" s="14" t="s">
        <v>30</v>
      </c>
      <c r="F1347" s="14"/>
      <c r="G1347" s="14"/>
      <c r="H1347" s="20">
        <f>SUM(H1345:H1346)</f>
        <v>0</v>
      </c>
    </row>
    <row r="1349" spans="1:8" x14ac:dyDescent="0.25">
      <c r="C1349" s="14" t="s">
        <v>8</v>
      </c>
      <c r="D1349" s="15" t="s">
        <v>9</v>
      </c>
      <c r="E1349" s="14" t="s">
        <v>10</v>
      </c>
    </row>
    <row r="1350" spans="1:8" x14ac:dyDescent="0.25">
      <c r="C1350" s="14" t="s">
        <v>11</v>
      </c>
      <c r="D1350" s="15" t="s">
        <v>94</v>
      </c>
      <c r="E1350" s="14" t="s">
        <v>522</v>
      </c>
    </row>
    <row r="1351" spans="1:8" x14ac:dyDescent="0.25">
      <c r="C1351" s="14" t="s">
        <v>13</v>
      </c>
      <c r="D1351" s="15" t="s">
        <v>83</v>
      </c>
      <c r="E1351" s="14" t="s">
        <v>1485</v>
      </c>
    </row>
    <row r="1352" spans="1:8" x14ac:dyDescent="0.25">
      <c r="C1352" s="14" t="s">
        <v>524</v>
      </c>
      <c r="D1352" s="15" t="s">
        <v>38</v>
      </c>
      <c r="E1352" s="14" t="s">
        <v>1541</v>
      </c>
    </row>
    <row r="1354" spans="1:8" x14ac:dyDescent="0.25">
      <c r="A1354" s="12" t="s">
        <v>1542</v>
      </c>
      <c r="B1354" s="12">
        <v>1</v>
      </c>
      <c r="C1354" s="12" t="s">
        <v>1543</v>
      </c>
      <c r="D1354" s="16" t="s">
        <v>150</v>
      </c>
      <c r="E1354" s="12" t="s">
        <v>1544</v>
      </c>
      <c r="F1354" s="17">
        <v>0</v>
      </c>
      <c r="G1354" s="18">
        <v>360</v>
      </c>
      <c r="H1354" s="19">
        <f>ROUND(ROUND(F1354,2)*ROUND(G1354,3),2)</f>
        <v>0</v>
      </c>
    </row>
    <row r="1355" spans="1:8" x14ac:dyDescent="0.25">
      <c r="A1355" s="12" t="s">
        <v>1542</v>
      </c>
      <c r="B1355" s="12">
        <v>2</v>
      </c>
      <c r="C1355" s="12" t="s">
        <v>1545</v>
      </c>
      <c r="D1355" s="16" t="s">
        <v>550</v>
      </c>
      <c r="E1355" s="12" t="s">
        <v>1546</v>
      </c>
      <c r="F1355" s="17">
        <v>0</v>
      </c>
      <c r="G1355" s="18">
        <v>2</v>
      </c>
      <c r="H1355" s="19">
        <f>ROUND(ROUND(F1355,2)*ROUND(G1355,3),2)</f>
        <v>0</v>
      </c>
    </row>
    <row r="1356" spans="1:8" x14ac:dyDescent="0.25">
      <c r="E1356" s="14" t="s">
        <v>30</v>
      </c>
      <c r="F1356" s="14"/>
      <c r="G1356" s="14"/>
      <c r="H1356" s="20">
        <f>SUM(H1354:H1355)</f>
        <v>0</v>
      </c>
    </row>
    <row r="1358" spans="1:8" x14ac:dyDescent="0.25">
      <c r="C1358" s="14" t="s">
        <v>8</v>
      </c>
      <c r="D1358" s="15" t="s">
        <v>9</v>
      </c>
      <c r="E1358" s="14" t="s">
        <v>10</v>
      </c>
    </row>
    <row r="1359" spans="1:8" x14ac:dyDescent="0.25">
      <c r="C1359" s="14" t="s">
        <v>11</v>
      </c>
      <c r="D1359" s="15" t="s">
        <v>94</v>
      </c>
      <c r="E1359" s="14" t="s">
        <v>522</v>
      </c>
    </row>
    <row r="1360" spans="1:8" x14ac:dyDescent="0.25">
      <c r="C1360" s="14" t="s">
        <v>13</v>
      </c>
      <c r="D1360" s="15" t="s">
        <v>94</v>
      </c>
      <c r="E1360" s="14" t="s">
        <v>1547</v>
      </c>
    </row>
    <row r="1361" spans="1:8" x14ac:dyDescent="0.25">
      <c r="C1361" s="14" t="s">
        <v>524</v>
      </c>
      <c r="D1361" s="15" t="s">
        <v>9</v>
      </c>
      <c r="E1361" s="14" t="s">
        <v>1548</v>
      </c>
    </row>
    <row r="1363" spans="1:8" x14ac:dyDescent="0.25">
      <c r="A1363" s="12" t="s">
        <v>1549</v>
      </c>
      <c r="B1363" s="12">
        <v>1</v>
      </c>
      <c r="C1363" s="12" t="s">
        <v>1550</v>
      </c>
      <c r="D1363" s="16" t="s">
        <v>550</v>
      </c>
      <c r="E1363" s="12" t="s">
        <v>1551</v>
      </c>
      <c r="F1363" s="17">
        <v>0</v>
      </c>
      <c r="G1363" s="18">
        <v>8</v>
      </c>
      <c r="H1363" s="19">
        <f>ROUND(ROUND(F1363,2)*ROUND(G1363,3),2)</f>
        <v>0</v>
      </c>
    </row>
    <row r="1364" spans="1:8" x14ac:dyDescent="0.25">
      <c r="E1364" s="14" t="s">
        <v>30</v>
      </c>
      <c r="F1364" s="14"/>
      <c r="G1364" s="14"/>
      <c r="H1364" s="20">
        <f>SUM(H1363:H1363)</f>
        <v>0</v>
      </c>
    </row>
    <row r="1366" spans="1:8" x14ac:dyDescent="0.25">
      <c r="C1366" s="14" t="s">
        <v>8</v>
      </c>
      <c r="D1366" s="15" t="s">
        <v>9</v>
      </c>
      <c r="E1366" s="14" t="s">
        <v>10</v>
      </c>
    </row>
    <row r="1367" spans="1:8" x14ac:dyDescent="0.25">
      <c r="C1367" s="14" t="s">
        <v>11</v>
      </c>
      <c r="D1367" s="15" t="s">
        <v>94</v>
      </c>
      <c r="E1367" s="14" t="s">
        <v>522</v>
      </c>
    </row>
    <row r="1368" spans="1:8" x14ac:dyDescent="0.25">
      <c r="C1368" s="14" t="s">
        <v>13</v>
      </c>
      <c r="D1368" s="15" t="s">
        <v>94</v>
      </c>
      <c r="E1368" s="14" t="s">
        <v>1547</v>
      </c>
    </row>
    <row r="1369" spans="1:8" x14ac:dyDescent="0.25">
      <c r="C1369" s="14" t="s">
        <v>524</v>
      </c>
      <c r="D1369" s="15" t="s">
        <v>31</v>
      </c>
      <c r="E1369" s="14" t="s">
        <v>1552</v>
      </c>
    </row>
    <row r="1370" spans="1:8" x14ac:dyDescent="0.25">
      <c r="C1370" s="14" t="s">
        <v>648</v>
      </c>
      <c r="D1370" s="15" t="s">
        <v>9</v>
      </c>
      <c r="E1370" s="14" t="s">
        <v>1553</v>
      </c>
    </row>
    <row r="1372" spans="1:8" x14ac:dyDescent="0.25">
      <c r="A1372" s="12" t="s">
        <v>1554</v>
      </c>
      <c r="B1372" s="12">
        <v>1</v>
      </c>
      <c r="C1372" s="12" t="s">
        <v>1555</v>
      </c>
      <c r="D1372" s="16" t="s">
        <v>613</v>
      </c>
      <c r="E1372" s="12" t="s">
        <v>1556</v>
      </c>
      <c r="F1372" s="17">
        <v>0</v>
      </c>
      <c r="G1372" s="18">
        <v>37</v>
      </c>
      <c r="H1372" s="19">
        <f t="shared" ref="H1372:H1381" si="43">ROUND(ROUND(F1372,2)*ROUND(G1372,3),2)</f>
        <v>0</v>
      </c>
    </row>
    <row r="1373" spans="1:8" x14ac:dyDescent="0.25">
      <c r="A1373" s="12" t="s">
        <v>1554</v>
      </c>
      <c r="B1373" s="12">
        <v>2</v>
      </c>
      <c r="C1373" s="12" t="s">
        <v>1557</v>
      </c>
      <c r="D1373" s="16" t="s">
        <v>613</v>
      </c>
      <c r="E1373" s="12" t="s">
        <v>1558</v>
      </c>
      <c r="F1373" s="17">
        <v>0</v>
      </c>
      <c r="G1373" s="18">
        <v>1</v>
      </c>
      <c r="H1373" s="19">
        <f t="shared" si="43"/>
        <v>0</v>
      </c>
    </row>
    <row r="1374" spans="1:8" x14ac:dyDescent="0.25">
      <c r="A1374" s="12" t="s">
        <v>1554</v>
      </c>
      <c r="B1374" s="12">
        <v>3</v>
      </c>
      <c r="C1374" s="12" t="s">
        <v>1559</v>
      </c>
      <c r="D1374" s="16" t="s">
        <v>613</v>
      </c>
      <c r="E1374" s="12" t="s">
        <v>1560</v>
      </c>
      <c r="F1374" s="17">
        <v>0</v>
      </c>
      <c r="G1374" s="18">
        <v>37</v>
      </c>
      <c r="H1374" s="19">
        <f t="shared" si="43"/>
        <v>0</v>
      </c>
    </row>
    <row r="1375" spans="1:8" x14ac:dyDescent="0.25">
      <c r="A1375" s="12" t="s">
        <v>1554</v>
      </c>
      <c r="B1375" s="12">
        <v>4</v>
      </c>
      <c r="C1375" s="12" t="s">
        <v>1561</v>
      </c>
      <c r="D1375" s="16" t="s">
        <v>613</v>
      </c>
      <c r="E1375" s="12" t="s">
        <v>1562</v>
      </c>
      <c r="F1375" s="17">
        <v>0</v>
      </c>
      <c r="G1375" s="18">
        <v>2</v>
      </c>
      <c r="H1375" s="19">
        <f t="shared" si="43"/>
        <v>0</v>
      </c>
    </row>
    <row r="1376" spans="1:8" x14ac:dyDescent="0.25">
      <c r="A1376" s="12" t="s">
        <v>1554</v>
      </c>
      <c r="B1376" s="12">
        <v>5</v>
      </c>
      <c r="C1376" s="12" t="s">
        <v>1563</v>
      </c>
      <c r="D1376" s="16" t="s">
        <v>613</v>
      </c>
      <c r="E1376" s="12" t="s">
        <v>1564</v>
      </c>
      <c r="F1376" s="17">
        <v>0</v>
      </c>
      <c r="G1376" s="18">
        <v>4</v>
      </c>
      <c r="H1376" s="19">
        <f t="shared" si="43"/>
        <v>0</v>
      </c>
    </row>
    <row r="1377" spans="1:8" x14ac:dyDescent="0.25">
      <c r="A1377" s="12" t="s">
        <v>1554</v>
      </c>
      <c r="B1377" s="12">
        <v>6</v>
      </c>
      <c r="C1377" s="12" t="s">
        <v>1565</v>
      </c>
      <c r="D1377" s="16" t="s">
        <v>613</v>
      </c>
      <c r="E1377" s="12" t="s">
        <v>1566</v>
      </c>
      <c r="F1377" s="17">
        <v>0</v>
      </c>
      <c r="G1377" s="18">
        <v>2</v>
      </c>
      <c r="H1377" s="19">
        <f t="shared" si="43"/>
        <v>0</v>
      </c>
    </row>
    <row r="1378" spans="1:8" x14ac:dyDescent="0.25">
      <c r="A1378" s="12" t="s">
        <v>1554</v>
      </c>
      <c r="B1378" s="12">
        <v>7</v>
      </c>
      <c r="C1378" s="12" t="s">
        <v>1567</v>
      </c>
      <c r="D1378" s="16" t="s">
        <v>613</v>
      </c>
      <c r="E1378" s="12" t="s">
        <v>1568</v>
      </c>
      <c r="F1378" s="17">
        <v>0</v>
      </c>
      <c r="G1378" s="18">
        <v>37</v>
      </c>
      <c r="H1378" s="19">
        <f t="shared" si="43"/>
        <v>0</v>
      </c>
    </row>
    <row r="1379" spans="1:8" x14ac:dyDescent="0.25">
      <c r="A1379" s="12" t="s">
        <v>1554</v>
      </c>
      <c r="B1379" s="12">
        <v>8</v>
      </c>
      <c r="C1379" s="12" t="s">
        <v>1569</v>
      </c>
      <c r="D1379" s="16" t="s">
        <v>613</v>
      </c>
      <c r="E1379" s="12" t="s">
        <v>1570</v>
      </c>
      <c r="F1379" s="17">
        <v>0</v>
      </c>
      <c r="G1379" s="18">
        <v>1</v>
      </c>
      <c r="H1379" s="19">
        <f t="shared" si="43"/>
        <v>0</v>
      </c>
    </row>
    <row r="1380" spans="1:8" x14ac:dyDescent="0.25">
      <c r="A1380" s="12" t="s">
        <v>1554</v>
      </c>
      <c r="B1380" s="12">
        <v>9</v>
      </c>
      <c r="C1380" s="12" t="s">
        <v>1571</v>
      </c>
      <c r="D1380" s="16" t="s">
        <v>613</v>
      </c>
      <c r="E1380" s="12" t="s">
        <v>1572</v>
      </c>
      <c r="F1380" s="17">
        <v>0</v>
      </c>
      <c r="G1380" s="18">
        <v>1</v>
      </c>
      <c r="H1380" s="19">
        <f t="shared" si="43"/>
        <v>0</v>
      </c>
    </row>
    <row r="1381" spans="1:8" x14ac:dyDescent="0.25">
      <c r="A1381" s="12" t="s">
        <v>1554</v>
      </c>
      <c r="B1381" s="12">
        <v>10</v>
      </c>
      <c r="C1381" s="12" t="s">
        <v>1573</v>
      </c>
      <c r="D1381" s="16" t="s">
        <v>613</v>
      </c>
      <c r="E1381" s="12" t="s">
        <v>1574</v>
      </c>
      <c r="F1381" s="17">
        <v>0</v>
      </c>
      <c r="G1381" s="18">
        <v>37</v>
      </c>
      <c r="H1381" s="19">
        <f t="shared" si="43"/>
        <v>0</v>
      </c>
    </row>
    <row r="1382" spans="1:8" x14ac:dyDescent="0.25">
      <c r="E1382" s="14" t="s">
        <v>30</v>
      </c>
      <c r="F1382" s="14"/>
      <c r="G1382" s="14"/>
      <c r="H1382" s="20">
        <f>SUM(H1372:H1381)</f>
        <v>0</v>
      </c>
    </row>
    <row r="1384" spans="1:8" x14ac:dyDescent="0.25">
      <c r="C1384" s="14" t="s">
        <v>8</v>
      </c>
      <c r="D1384" s="15" t="s">
        <v>9</v>
      </c>
      <c r="E1384" s="14" t="s">
        <v>10</v>
      </c>
    </row>
    <row r="1385" spans="1:8" x14ac:dyDescent="0.25">
      <c r="C1385" s="14" t="s">
        <v>11</v>
      </c>
      <c r="D1385" s="15" t="s">
        <v>94</v>
      </c>
      <c r="E1385" s="14" t="s">
        <v>522</v>
      </c>
    </row>
    <row r="1386" spans="1:8" x14ac:dyDescent="0.25">
      <c r="C1386" s="14" t="s">
        <v>13</v>
      </c>
      <c r="D1386" s="15" t="s">
        <v>94</v>
      </c>
      <c r="E1386" s="14" t="s">
        <v>1547</v>
      </c>
    </row>
    <row r="1387" spans="1:8" x14ac:dyDescent="0.25">
      <c r="C1387" s="14" t="s">
        <v>524</v>
      </c>
      <c r="D1387" s="15" t="s">
        <v>38</v>
      </c>
      <c r="E1387" s="14" t="s">
        <v>1575</v>
      </c>
    </row>
    <row r="1389" spans="1:8" x14ac:dyDescent="0.25">
      <c r="A1389" s="12" t="s">
        <v>1576</v>
      </c>
      <c r="B1389" s="12">
        <v>1</v>
      </c>
      <c r="C1389" s="12" t="s">
        <v>1577</v>
      </c>
      <c r="D1389" s="16" t="s">
        <v>632</v>
      </c>
      <c r="E1389" s="12" t="s">
        <v>1578</v>
      </c>
      <c r="F1389" s="17">
        <v>0</v>
      </c>
      <c r="G1389" s="18">
        <v>1</v>
      </c>
      <c r="H1389" s="19">
        <f>ROUND(ROUND(F1389,2)*ROUND(G1389,3),2)</f>
        <v>0</v>
      </c>
    </row>
    <row r="1390" spans="1:8" x14ac:dyDescent="0.25">
      <c r="A1390" s="12" t="s">
        <v>1576</v>
      </c>
      <c r="B1390" s="12">
        <v>2</v>
      </c>
      <c r="C1390" s="12" t="s">
        <v>1579</v>
      </c>
      <c r="D1390" s="16" t="s">
        <v>632</v>
      </c>
      <c r="E1390" s="12" t="s">
        <v>1580</v>
      </c>
      <c r="F1390" s="17">
        <v>0</v>
      </c>
      <c r="G1390" s="18">
        <v>1</v>
      </c>
      <c r="H1390" s="19">
        <f>ROUND(ROUND(F1390,2)*ROUND(G1390,3),2)</f>
        <v>0</v>
      </c>
    </row>
    <row r="1391" spans="1:8" x14ac:dyDescent="0.25">
      <c r="A1391" s="12" t="s">
        <v>1576</v>
      </c>
      <c r="B1391" s="12">
        <v>3</v>
      </c>
      <c r="C1391" s="12" t="s">
        <v>1581</v>
      </c>
      <c r="D1391" s="16" t="s">
        <v>108</v>
      </c>
      <c r="E1391" s="12" t="s">
        <v>1582</v>
      </c>
      <c r="F1391" s="17">
        <v>0</v>
      </c>
      <c r="G1391" s="18">
        <v>1</v>
      </c>
      <c r="H1391" s="19">
        <f>ROUND(ROUND(F1391,2)*ROUND(G1391,3),2)</f>
        <v>0</v>
      </c>
    </row>
    <row r="1392" spans="1:8" x14ac:dyDescent="0.25">
      <c r="E1392" s="14" t="s">
        <v>30</v>
      </c>
      <c r="F1392" s="14"/>
      <c r="G1392" s="14"/>
      <c r="H1392" s="20">
        <f>SUM(H1389:H1391)</f>
        <v>0</v>
      </c>
    </row>
    <row r="1394" spans="1:8" x14ac:dyDescent="0.25">
      <c r="C1394" s="14" t="s">
        <v>8</v>
      </c>
      <c r="D1394" s="15" t="s">
        <v>9</v>
      </c>
      <c r="E1394" s="14" t="s">
        <v>10</v>
      </c>
    </row>
    <row r="1395" spans="1:8" x14ac:dyDescent="0.25">
      <c r="C1395" s="14" t="s">
        <v>11</v>
      </c>
      <c r="D1395" s="15" t="s">
        <v>94</v>
      </c>
      <c r="E1395" s="14" t="s">
        <v>522</v>
      </c>
    </row>
    <row r="1396" spans="1:8" x14ac:dyDescent="0.25">
      <c r="C1396" s="14" t="s">
        <v>13</v>
      </c>
      <c r="D1396" s="15" t="s">
        <v>94</v>
      </c>
      <c r="E1396" s="14" t="s">
        <v>1547</v>
      </c>
    </row>
    <row r="1397" spans="1:8" x14ac:dyDescent="0.25">
      <c r="C1397" s="14" t="s">
        <v>524</v>
      </c>
      <c r="D1397" s="15" t="s">
        <v>65</v>
      </c>
      <c r="E1397" s="14" t="s">
        <v>1583</v>
      </c>
    </row>
    <row r="1399" spans="1:8" ht="147" x14ac:dyDescent="0.25">
      <c r="A1399" s="12" t="s">
        <v>1584</v>
      </c>
      <c r="B1399" s="12">
        <v>1</v>
      </c>
      <c r="C1399" s="12" t="s">
        <v>1585</v>
      </c>
      <c r="D1399" s="16" t="s">
        <v>550</v>
      </c>
      <c r="E1399" s="21" t="s">
        <v>1586</v>
      </c>
      <c r="F1399" s="17">
        <v>0</v>
      </c>
      <c r="G1399" s="18">
        <v>7</v>
      </c>
      <c r="H1399" s="19">
        <f t="shared" ref="H1399:H1404" si="44">ROUND(ROUND(F1399,2)*ROUND(G1399,3),2)</f>
        <v>0</v>
      </c>
    </row>
    <row r="1400" spans="1:8" ht="135.75" x14ac:dyDescent="0.25">
      <c r="A1400" s="12" t="s">
        <v>1584</v>
      </c>
      <c r="B1400" s="12">
        <v>2</v>
      </c>
      <c r="C1400" s="12" t="s">
        <v>1587</v>
      </c>
      <c r="D1400" s="16" t="s">
        <v>550</v>
      </c>
      <c r="E1400" s="21" t="s">
        <v>1588</v>
      </c>
      <c r="F1400" s="17">
        <v>0</v>
      </c>
      <c r="G1400" s="18">
        <v>1</v>
      </c>
      <c r="H1400" s="19">
        <f t="shared" si="44"/>
        <v>0</v>
      </c>
    </row>
    <row r="1401" spans="1:8" ht="124.5" x14ac:dyDescent="0.25">
      <c r="A1401" s="12" t="s">
        <v>1584</v>
      </c>
      <c r="B1401" s="12">
        <v>3</v>
      </c>
      <c r="C1401" s="12" t="s">
        <v>1589</v>
      </c>
      <c r="D1401" s="16" t="s">
        <v>550</v>
      </c>
      <c r="E1401" s="21" t="s">
        <v>1590</v>
      </c>
      <c r="F1401" s="17">
        <v>0</v>
      </c>
      <c r="G1401" s="18">
        <v>1</v>
      </c>
      <c r="H1401" s="19">
        <f t="shared" si="44"/>
        <v>0</v>
      </c>
    </row>
    <row r="1402" spans="1:8" ht="102" x14ac:dyDescent="0.25">
      <c r="A1402" s="12" t="s">
        <v>1584</v>
      </c>
      <c r="B1402" s="12">
        <v>4</v>
      </c>
      <c r="C1402" s="12" t="s">
        <v>1591</v>
      </c>
      <c r="D1402" s="16" t="s">
        <v>550</v>
      </c>
      <c r="E1402" s="21" t="s">
        <v>1592</v>
      </c>
      <c r="F1402" s="17">
        <v>0</v>
      </c>
      <c r="G1402" s="18">
        <v>1</v>
      </c>
      <c r="H1402" s="19">
        <f t="shared" si="44"/>
        <v>0</v>
      </c>
    </row>
    <row r="1403" spans="1:8" ht="45.75" x14ac:dyDescent="0.25">
      <c r="A1403" s="12" t="s">
        <v>1584</v>
      </c>
      <c r="B1403" s="12">
        <v>5</v>
      </c>
      <c r="C1403" s="12" t="s">
        <v>1593</v>
      </c>
      <c r="D1403" s="16" t="s">
        <v>550</v>
      </c>
      <c r="E1403" s="21" t="s">
        <v>1594</v>
      </c>
      <c r="F1403" s="17">
        <v>0</v>
      </c>
      <c r="G1403" s="18">
        <v>1</v>
      </c>
      <c r="H1403" s="19">
        <f t="shared" si="44"/>
        <v>0</v>
      </c>
    </row>
    <row r="1404" spans="1:8" ht="147" x14ac:dyDescent="0.25">
      <c r="A1404" s="12" t="s">
        <v>1584</v>
      </c>
      <c r="B1404" s="12">
        <v>6</v>
      </c>
      <c r="C1404" s="12" t="s">
        <v>1595</v>
      </c>
      <c r="D1404" s="16" t="s">
        <v>550</v>
      </c>
      <c r="E1404" s="21" t="s">
        <v>1596</v>
      </c>
      <c r="F1404" s="17">
        <v>0</v>
      </c>
      <c r="G1404" s="18">
        <v>1</v>
      </c>
      <c r="H1404" s="19">
        <f t="shared" si="44"/>
        <v>0</v>
      </c>
    </row>
    <row r="1405" spans="1:8" x14ac:dyDescent="0.25">
      <c r="E1405" s="14" t="s">
        <v>30</v>
      </c>
      <c r="F1405" s="14"/>
      <c r="G1405" s="14"/>
      <c r="H1405" s="20">
        <f>SUM(H1399:H1404)</f>
        <v>0</v>
      </c>
    </row>
    <row r="1407" spans="1:8" x14ac:dyDescent="0.25">
      <c r="C1407" s="14" t="s">
        <v>8</v>
      </c>
      <c r="D1407" s="15" t="s">
        <v>9</v>
      </c>
      <c r="E1407" s="14" t="s">
        <v>10</v>
      </c>
    </row>
    <row r="1408" spans="1:8" x14ac:dyDescent="0.25">
      <c r="C1408" s="14" t="s">
        <v>11</v>
      </c>
      <c r="D1408" s="15" t="s">
        <v>94</v>
      </c>
      <c r="E1408" s="14" t="s">
        <v>522</v>
      </c>
    </row>
    <row r="1409" spans="1:8" x14ac:dyDescent="0.25">
      <c r="C1409" s="14" t="s">
        <v>13</v>
      </c>
      <c r="D1409" s="15" t="s">
        <v>94</v>
      </c>
      <c r="E1409" s="14" t="s">
        <v>1547</v>
      </c>
    </row>
    <row r="1410" spans="1:8" x14ac:dyDescent="0.25">
      <c r="C1410" s="14" t="s">
        <v>524</v>
      </c>
      <c r="D1410" s="15" t="s">
        <v>74</v>
      </c>
      <c r="E1410" s="14" t="s">
        <v>1597</v>
      </c>
    </row>
    <row r="1412" spans="1:8" x14ac:dyDescent="0.25">
      <c r="A1412" s="12" t="s">
        <v>1598</v>
      </c>
      <c r="B1412" s="12">
        <v>1</v>
      </c>
      <c r="C1412" s="12" t="s">
        <v>1599</v>
      </c>
      <c r="D1412" s="16" t="s">
        <v>613</v>
      </c>
      <c r="E1412" s="12" t="s">
        <v>1600</v>
      </c>
      <c r="F1412" s="17">
        <v>0</v>
      </c>
      <c r="G1412" s="18">
        <v>7</v>
      </c>
      <c r="H1412" s="19">
        <f t="shared" ref="H1412:H1418" si="45">ROUND(ROUND(F1412,2)*ROUND(G1412,3),2)</f>
        <v>0</v>
      </c>
    </row>
    <row r="1413" spans="1:8" x14ac:dyDescent="0.25">
      <c r="A1413" s="12" t="s">
        <v>1598</v>
      </c>
      <c r="B1413" s="12">
        <v>2</v>
      </c>
      <c r="C1413" s="12" t="s">
        <v>85</v>
      </c>
      <c r="D1413" s="16" t="s">
        <v>613</v>
      </c>
      <c r="E1413" s="12" t="s">
        <v>1601</v>
      </c>
      <c r="F1413" s="17">
        <v>0</v>
      </c>
      <c r="G1413" s="18">
        <v>7</v>
      </c>
      <c r="H1413" s="19">
        <f t="shared" si="45"/>
        <v>0</v>
      </c>
    </row>
    <row r="1414" spans="1:8" x14ac:dyDescent="0.25">
      <c r="A1414" s="12" t="s">
        <v>1598</v>
      </c>
      <c r="B1414" s="12">
        <v>3</v>
      </c>
      <c r="C1414" s="12" t="s">
        <v>1602</v>
      </c>
      <c r="D1414" s="16" t="s">
        <v>108</v>
      </c>
      <c r="E1414" s="12" t="s">
        <v>1603</v>
      </c>
      <c r="F1414" s="17">
        <v>0</v>
      </c>
      <c r="G1414" s="18">
        <v>1</v>
      </c>
      <c r="H1414" s="19">
        <f t="shared" si="45"/>
        <v>0</v>
      </c>
    </row>
    <row r="1415" spans="1:8" x14ac:dyDescent="0.25">
      <c r="A1415" s="12" t="s">
        <v>1598</v>
      </c>
      <c r="B1415" s="12">
        <v>4</v>
      </c>
      <c r="C1415" s="12" t="s">
        <v>1604</v>
      </c>
      <c r="D1415" s="16" t="s">
        <v>108</v>
      </c>
      <c r="E1415" s="12" t="s">
        <v>1605</v>
      </c>
      <c r="F1415" s="17">
        <v>0</v>
      </c>
      <c r="G1415" s="18">
        <v>1</v>
      </c>
      <c r="H1415" s="19">
        <f t="shared" si="45"/>
        <v>0</v>
      </c>
    </row>
    <row r="1416" spans="1:8" x14ac:dyDescent="0.25">
      <c r="A1416" s="12" t="s">
        <v>1598</v>
      </c>
      <c r="B1416" s="12">
        <v>5</v>
      </c>
      <c r="C1416" s="12" t="s">
        <v>1606</v>
      </c>
      <c r="D1416" s="16" t="s">
        <v>150</v>
      </c>
      <c r="E1416" s="12" t="s">
        <v>1607</v>
      </c>
      <c r="F1416" s="17">
        <v>0</v>
      </c>
      <c r="G1416" s="18">
        <v>680</v>
      </c>
      <c r="H1416" s="19">
        <f t="shared" si="45"/>
        <v>0</v>
      </c>
    </row>
    <row r="1417" spans="1:8" x14ac:dyDescent="0.25">
      <c r="A1417" s="12" t="s">
        <v>1598</v>
      </c>
      <c r="B1417" s="12">
        <v>6</v>
      </c>
      <c r="C1417" s="12" t="s">
        <v>1608</v>
      </c>
      <c r="D1417" s="16" t="s">
        <v>108</v>
      </c>
      <c r="E1417" s="12" t="s">
        <v>1609</v>
      </c>
      <c r="F1417" s="17">
        <v>0</v>
      </c>
      <c r="G1417" s="18">
        <v>1</v>
      </c>
      <c r="H1417" s="19">
        <f t="shared" si="45"/>
        <v>0</v>
      </c>
    </row>
    <row r="1418" spans="1:8" x14ac:dyDescent="0.25">
      <c r="A1418" s="12" t="s">
        <v>1598</v>
      </c>
      <c r="B1418" s="12">
        <v>7</v>
      </c>
      <c r="C1418" s="12" t="s">
        <v>1610</v>
      </c>
      <c r="D1418" s="16" t="s">
        <v>108</v>
      </c>
      <c r="E1418" s="12" t="s">
        <v>1611</v>
      </c>
      <c r="F1418" s="17">
        <v>0</v>
      </c>
      <c r="G1418" s="18">
        <v>1</v>
      </c>
      <c r="H1418" s="19">
        <f t="shared" si="45"/>
        <v>0</v>
      </c>
    </row>
    <row r="1419" spans="1:8" x14ac:dyDescent="0.25">
      <c r="E1419" s="14" t="s">
        <v>30</v>
      </c>
      <c r="F1419" s="14"/>
      <c r="G1419" s="14"/>
      <c r="H1419" s="20">
        <f>SUM(H1412:H1418)</f>
        <v>0</v>
      </c>
    </row>
    <row r="1421" spans="1:8" x14ac:dyDescent="0.25">
      <c r="C1421" s="14" t="s">
        <v>8</v>
      </c>
      <c r="D1421" s="15" t="s">
        <v>9</v>
      </c>
      <c r="E1421" s="14" t="s">
        <v>10</v>
      </c>
    </row>
    <row r="1422" spans="1:8" x14ac:dyDescent="0.25">
      <c r="C1422" s="14" t="s">
        <v>11</v>
      </c>
      <c r="D1422" s="15" t="s">
        <v>94</v>
      </c>
      <c r="E1422" s="14" t="s">
        <v>522</v>
      </c>
    </row>
    <row r="1423" spans="1:8" x14ac:dyDescent="0.25">
      <c r="C1423" s="14" t="s">
        <v>13</v>
      </c>
      <c r="D1423" s="15" t="s">
        <v>110</v>
      </c>
      <c r="E1423" s="14" t="s">
        <v>1612</v>
      </c>
    </row>
    <row r="1425" spans="1:8" ht="135.75" x14ac:dyDescent="0.25">
      <c r="A1425" s="12" t="s">
        <v>1613</v>
      </c>
      <c r="B1425" s="12">
        <v>1</v>
      </c>
      <c r="C1425" s="12" t="s">
        <v>1614</v>
      </c>
      <c r="D1425" s="16" t="s">
        <v>108</v>
      </c>
      <c r="E1425" s="21" t="s">
        <v>1615</v>
      </c>
      <c r="F1425" s="17">
        <v>0</v>
      </c>
      <c r="G1425" s="18">
        <v>1</v>
      </c>
      <c r="H1425" s="19">
        <f>ROUND(ROUND(F1425,2)*ROUND(G1425,3),2)</f>
        <v>0</v>
      </c>
    </row>
    <row r="1426" spans="1:8" ht="135.75" x14ac:dyDescent="0.25">
      <c r="A1426" s="12" t="s">
        <v>1613</v>
      </c>
      <c r="B1426" s="12">
        <v>2</v>
      </c>
      <c r="C1426" s="12" t="s">
        <v>1616</v>
      </c>
      <c r="D1426" s="16" t="s">
        <v>108</v>
      </c>
      <c r="E1426" s="21" t="s">
        <v>1617</v>
      </c>
      <c r="F1426" s="17">
        <v>0</v>
      </c>
      <c r="G1426" s="18">
        <v>1</v>
      </c>
      <c r="H1426" s="19">
        <f>ROUND(ROUND(F1426,2)*ROUND(G1426,3),2)</f>
        <v>0</v>
      </c>
    </row>
    <row r="1427" spans="1:8" ht="135.75" x14ac:dyDescent="0.25">
      <c r="A1427" s="12" t="s">
        <v>1613</v>
      </c>
      <c r="B1427" s="12">
        <v>3</v>
      </c>
      <c r="C1427" s="12" t="s">
        <v>1618</v>
      </c>
      <c r="D1427" s="16" t="s">
        <v>108</v>
      </c>
      <c r="E1427" s="21" t="s">
        <v>1619</v>
      </c>
      <c r="F1427" s="17">
        <v>0</v>
      </c>
      <c r="G1427" s="18">
        <v>1</v>
      </c>
      <c r="H1427" s="19">
        <f>ROUND(ROUND(F1427,2)*ROUND(G1427,3),2)</f>
        <v>0</v>
      </c>
    </row>
    <row r="1428" spans="1:8" ht="259.5" x14ac:dyDescent="0.25">
      <c r="A1428" s="12" t="s">
        <v>1613</v>
      </c>
      <c r="B1428" s="12">
        <v>4</v>
      </c>
      <c r="C1428" s="12" t="s">
        <v>1620</v>
      </c>
      <c r="D1428" s="16" t="s">
        <v>1621</v>
      </c>
      <c r="E1428" s="21" t="s">
        <v>1622</v>
      </c>
      <c r="F1428" s="17">
        <v>0</v>
      </c>
      <c r="G1428" s="18">
        <v>1</v>
      </c>
      <c r="H1428" s="19">
        <f>ROUND(ROUND(F1428,2)*ROUND(G1428,3),2)</f>
        <v>0</v>
      </c>
    </row>
    <row r="1429" spans="1:8" x14ac:dyDescent="0.25">
      <c r="E1429" s="14" t="s">
        <v>30</v>
      </c>
      <c r="F1429" s="14"/>
      <c r="G1429" s="14"/>
      <c r="H1429" s="20">
        <f>SUM(H1425:H1428)</f>
        <v>0</v>
      </c>
    </row>
    <row r="1431" spans="1:8" x14ac:dyDescent="0.25">
      <c r="C1431" s="14" t="s">
        <v>8</v>
      </c>
      <c r="D1431" s="15" t="s">
        <v>9</v>
      </c>
      <c r="E1431" s="14" t="s">
        <v>10</v>
      </c>
    </row>
    <row r="1432" spans="1:8" x14ac:dyDescent="0.25">
      <c r="C1432" s="14" t="s">
        <v>11</v>
      </c>
      <c r="D1432" s="15" t="s">
        <v>110</v>
      </c>
      <c r="E1432" s="14" t="s">
        <v>1623</v>
      </c>
    </row>
    <row r="1433" spans="1:8" x14ac:dyDescent="0.25">
      <c r="C1433" s="14" t="s">
        <v>13</v>
      </c>
      <c r="D1433" s="15" t="s">
        <v>9</v>
      </c>
      <c r="E1433" s="14" t="s">
        <v>1624</v>
      </c>
    </row>
    <row r="1435" spans="1:8" ht="225.75" x14ac:dyDescent="0.25">
      <c r="A1435" s="12" t="s">
        <v>1625</v>
      </c>
      <c r="B1435" s="12">
        <v>1</v>
      </c>
      <c r="C1435" s="12" t="s">
        <v>1626</v>
      </c>
      <c r="D1435" s="16" t="s">
        <v>108</v>
      </c>
      <c r="E1435" s="21" t="s">
        <v>1627</v>
      </c>
      <c r="F1435" s="17">
        <v>0</v>
      </c>
      <c r="G1435" s="18">
        <v>1</v>
      </c>
      <c r="H1435" s="19">
        <f t="shared" ref="H1435:H1447" si="46">ROUND(ROUND(F1435,2)*ROUND(G1435,3),2)</f>
        <v>0</v>
      </c>
    </row>
    <row r="1436" spans="1:8" ht="225.75" x14ac:dyDescent="0.25">
      <c r="A1436" s="12" t="s">
        <v>1625</v>
      </c>
      <c r="B1436" s="12">
        <v>2</v>
      </c>
      <c r="C1436" s="12" t="s">
        <v>1628</v>
      </c>
      <c r="D1436" s="16" t="s">
        <v>108</v>
      </c>
      <c r="E1436" s="21" t="s">
        <v>1629</v>
      </c>
      <c r="F1436" s="17">
        <v>0</v>
      </c>
      <c r="G1436" s="18">
        <v>1</v>
      </c>
      <c r="H1436" s="19">
        <f t="shared" si="46"/>
        <v>0</v>
      </c>
    </row>
    <row r="1437" spans="1:8" ht="225.75" x14ac:dyDescent="0.25">
      <c r="A1437" s="12" t="s">
        <v>1625</v>
      </c>
      <c r="B1437" s="12">
        <v>3</v>
      </c>
      <c r="C1437" s="12" t="s">
        <v>1630</v>
      </c>
      <c r="D1437" s="16" t="s">
        <v>108</v>
      </c>
      <c r="E1437" s="21" t="s">
        <v>1631</v>
      </c>
      <c r="F1437" s="17">
        <v>0</v>
      </c>
      <c r="G1437" s="18">
        <v>1</v>
      </c>
      <c r="H1437" s="19">
        <f t="shared" si="46"/>
        <v>0</v>
      </c>
    </row>
    <row r="1438" spans="1:8" ht="372" x14ac:dyDescent="0.25">
      <c r="A1438" s="12" t="s">
        <v>1625</v>
      </c>
      <c r="B1438" s="12">
        <v>4</v>
      </c>
      <c r="C1438" s="12" t="s">
        <v>1632</v>
      </c>
      <c r="D1438" s="16" t="s">
        <v>108</v>
      </c>
      <c r="E1438" s="21" t="s">
        <v>1633</v>
      </c>
      <c r="F1438" s="17">
        <v>0</v>
      </c>
      <c r="G1438" s="18">
        <v>1</v>
      </c>
      <c r="H1438" s="19">
        <f t="shared" si="46"/>
        <v>0</v>
      </c>
    </row>
    <row r="1439" spans="1:8" ht="372" x14ac:dyDescent="0.25">
      <c r="A1439" s="12" t="s">
        <v>1625</v>
      </c>
      <c r="B1439" s="12">
        <v>5</v>
      </c>
      <c r="C1439" s="12" t="s">
        <v>1634</v>
      </c>
      <c r="D1439" s="16" t="s">
        <v>108</v>
      </c>
      <c r="E1439" s="21" t="s">
        <v>1635</v>
      </c>
      <c r="F1439" s="17">
        <v>0</v>
      </c>
      <c r="G1439" s="18">
        <v>1</v>
      </c>
      <c r="H1439" s="19">
        <f t="shared" si="46"/>
        <v>0</v>
      </c>
    </row>
    <row r="1440" spans="1:8" ht="360.75" x14ac:dyDescent="0.25">
      <c r="A1440" s="12" t="s">
        <v>1625</v>
      </c>
      <c r="B1440" s="12">
        <v>6</v>
      </c>
      <c r="C1440" s="12" t="s">
        <v>1636</v>
      </c>
      <c r="D1440" s="16" t="s">
        <v>108</v>
      </c>
      <c r="E1440" s="21" t="s">
        <v>1637</v>
      </c>
      <c r="F1440" s="17">
        <v>0</v>
      </c>
      <c r="G1440" s="18">
        <v>2</v>
      </c>
      <c r="H1440" s="19">
        <f t="shared" si="46"/>
        <v>0</v>
      </c>
    </row>
    <row r="1441" spans="1:8" ht="270.75" x14ac:dyDescent="0.25">
      <c r="A1441" s="12" t="s">
        <v>1625</v>
      </c>
      <c r="B1441" s="12">
        <v>7</v>
      </c>
      <c r="C1441" s="12" t="s">
        <v>1638</v>
      </c>
      <c r="D1441" s="16" t="s">
        <v>108</v>
      </c>
      <c r="E1441" s="21" t="s">
        <v>1639</v>
      </c>
      <c r="F1441" s="17">
        <v>0</v>
      </c>
      <c r="G1441" s="18">
        <v>2</v>
      </c>
      <c r="H1441" s="19">
        <f t="shared" si="46"/>
        <v>0</v>
      </c>
    </row>
    <row r="1442" spans="1:8" ht="360.75" x14ac:dyDescent="0.25">
      <c r="A1442" s="12" t="s">
        <v>1625</v>
      </c>
      <c r="B1442" s="12">
        <v>8</v>
      </c>
      <c r="C1442" s="12" t="s">
        <v>1640</v>
      </c>
      <c r="D1442" s="16" t="s">
        <v>108</v>
      </c>
      <c r="E1442" s="21" t="s">
        <v>1641</v>
      </c>
      <c r="F1442" s="17">
        <v>0</v>
      </c>
      <c r="G1442" s="18">
        <v>1</v>
      </c>
      <c r="H1442" s="19">
        <f t="shared" si="46"/>
        <v>0</v>
      </c>
    </row>
    <row r="1443" spans="1:8" ht="338.25" x14ac:dyDescent="0.25">
      <c r="A1443" s="12" t="s">
        <v>1625</v>
      </c>
      <c r="B1443" s="12">
        <v>9</v>
      </c>
      <c r="C1443" s="12" t="s">
        <v>1642</v>
      </c>
      <c r="D1443" s="16" t="s">
        <v>108</v>
      </c>
      <c r="E1443" s="21" t="s">
        <v>1643</v>
      </c>
      <c r="F1443" s="17">
        <v>0</v>
      </c>
      <c r="G1443" s="18">
        <v>1</v>
      </c>
      <c r="H1443" s="19">
        <f t="shared" si="46"/>
        <v>0</v>
      </c>
    </row>
    <row r="1444" spans="1:8" ht="409.6" x14ac:dyDescent="0.25">
      <c r="A1444" s="12" t="s">
        <v>1625</v>
      </c>
      <c r="B1444" s="12">
        <v>10</v>
      </c>
      <c r="C1444" s="12" t="s">
        <v>1644</v>
      </c>
      <c r="D1444" s="16" t="s">
        <v>108</v>
      </c>
      <c r="E1444" s="21" t="s">
        <v>1645</v>
      </c>
      <c r="F1444" s="17">
        <v>0</v>
      </c>
      <c r="G1444" s="18">
        <v>9</v>
      </c>
      <c r="H1444" s="19">
        <f t="shared" si="46"/>
        <v>0</v>
      </c>
    </row>
    <row r="1445" spans="1:8" ht="225.75" x14ac:dyDescent="0.25">
      <c r="A1445" s="12" t="s">
        <v>1625</v>
      </c>
      <c r="B1445" s="12">
        <v>11</v>
      </c>
      <c r="C1445" s="12" t="s">
        <v>1646</v>
      </c>
      <c r="D1445" s="16" t="s">
        <v>108</v>
      </c>
      <c r="E1445" s="21" t="s">
        <v>1647</v>
      </c>
      <c r="F1445" s="17">
        <v>0</v>
      </c>
      <c r="G1445" s="18">
        <v>1</v>
      </c>
      <c r="H1445" s="19">
        <f t="shared" si="46"/>
        <v>0</v>
      </c>
    </row>
    <row r="1446" spans="1:8" ht="57" x14ac:dyDescent="0.25">
      <c r="A1446" s="12" t="s">
        <v>1625</v>
      </c>
      <c r="B1446" s="12">
        <v>12</v>
      </c>
      <c r="C1446" s="12" t="s">
        <v>1648</v>
      </c>
      <c r="D1446" s="16" t="s">
        <v>108</v>
      </c>
      <c r="E1446" s="21" t="s">
        <v>1649</v>
      </c>
      <c r="F1446" s="17">
        <v>0</v>
      </c>
      <c r="G1446" s="18">
        <v>7</v>
      </c>
      <c r="H1446" s="19">
        <f t="shared" si="46"/>
        <v>0</v>
      </c>
    </row>
    <row r="1447" spans="1:8" ht="79.5" x14ac:dyDescent="0.25">
      <c r="A1447" s="12" t="s">
        <v>1625</v>
      </c>
      <c r="B1447" s="12">
        <v>13</v>
      </c>
      <c r="C1447" s="12" t="s">
        <v>1650</v>
      </c>
      <c r="D1447" s="16" t="s">
        <v>108</v>
      </c>
      <c r="E1447" s="21" t="s">
        <v>1651</v>
      </c>
      <c r="F1447" s="17">
        <v>0</v>
      </c>
      <c r="G1447" s="18">
        <v>10</v>
      </c>
      <c r="H1447" s="19">
        <f t="shared" si="46"/>
        <v>0</v>
      </c>
    </row>
    <row r="1448" spans="1:8" x14ac:dyDescent="0.25">
      <c r="E1448" s="14" t="s">
        <v>30</v>
      </c>
      <c r="F1448" s="14"/>
      <c r="G1448" s="14"/>
      <c r="H1448" s="20">
        <f>SUM(H1435:H1447)</f>
        <v>0</v>
      </c>
    </row>
    <row r="1450" spans="1:8" x14ac:dyDescent="0.25">
      <c r="C1450" s="14" t="s">
        <v>8</v>
      </c>
      <c r="D1450" s="15" t="s">
        <v>9</v>
      </c>
      <c r="E1450" s="14" t="s">
        <v>10</v>
      </c>
    </row>
    <row r="1451" spans="1:8" x14ac:dyDescent="0.25">
      <c r="C1451" s="14" t="s">
        <v>11</v>
      </c>
      <c r="D1451" s="15" t="s">
        <v>110</v>
      </c>
      <c r="E1451" s="14" t="s">
        <v>1623</v>
      </c>
    </row>
    <row r="1452" spans="1:8" x14ac:dyDescent="0.25">
      <c r="C1452" s="14" t="s">
        <v>13</v>
      </c>
      <c r="D1452" s="15" t="s">
        <v>31</v>
      </c>
      <c r="E1452" s="14" t="s">
        <v>1652</v>
      </c>
    </row>
    <row r="1454" spans="1:8" ht="90.75" x14ac:dyDescent="0.25">
      <c r="A1454" s="12" t="s">
        <v>1653</v>
      </c>
      <c r="B1454" s="12">
        <v>1</v>
      </c>
      <c r="C1454" s="12" t="s">
        <v>1654</v>
      </c>
      <c r="D1454" s="16" t="s">
        <v>108</v>
      </c>
      <c r="E1454" s="21" t="s">
        <v>1655</v>
      </c>
      <c r="F1454" s="17">
        <v>0</v>
      </c>
      <c r="G1454" s="18">
        <v>27</v>
      </c>
      <c r="H1454" s="19">
        <f t="shared" ref="H1454:H1479" si="47">ROUND(ROUND(F1454,2)*ROUND(G1454,3),2)</f>
        <v>0</v>
      </c>
    </row>
    <row r="1455" spans="1:8" ht="79.5" x14ac:dyDescent="0.25">
      <c r="A1455" s="12" t="s">
        <v>1653</v>
      </c>
      <c r="B1455" s="12">
        <v>2</v>
      </c>
      <c r="C1455" s="12" t="s">
        <v>1656</v>
      </c>
      <c r="D1455" s="16" t="s">
        <v>108</v>
      </c>
      <c r="E1455" s="21" t="s">
        <v>1657</v>
      </c>
      <c r="F1455" s="17">
        <v>0</v>
      </c>
      <c r="G1455" s="18">
        <v>8</v>
      </c>
      <c r="H1455" s="19">
        <f t="shared" si="47"/>
        <v>0</v>
      </c>
    </row>
    <row r="1456" spans="1:8" x14ac:dyDescent="0.25">
      <c r="A1456" s="12" t="s">
        <v>1653</v>
      </c>
      <c r="B1456" s="12">
        <v>3</v>
      </c>
      <c r="C1456" s="12" t="s">
        <v>1658</v>
      </c>
      <c r="D1456" s="16" t="s">
        <v>108</v>
      </c>
      <c r="E1456" s="12" t="s">
        <v>1659</v>
      </c>
      <c r="F1456" s="17">
        <v>0</v>
      </c>
      <c r="G1456" s="18">
        <v>22</v>
      </c>
      <c r="H1456" s="19">
        <f t="shared" si="47"/>
        <v>0</v>
      </c>
    </row>
    <row r="1457" spans="1:8" ht="57" x14ac:dyDescent="0.25">
      <c r="A1457" s="12" t="s">
        <v>1653</v>
      </c>
      <c r="B1457" s="12">
        <v>4</v>
      </c>
      <c r="C1457" s="12" t="s">
        <v>1660</v>
      </c>
      <c r="D1457" s="16" t="s">
        <v>108</v>
      </c>
      <c r="E1457" s="21" t="s">
        <v>1661</v>
      </c>
      <c r="F1457" s="17">
        <v>0</v>
      </c>
      <c r="G1457" s="18">
        <v>15</v>
      </c>
      <c r="H1457" s="19">
        <f t="shared" si="47"/>
        <v>0</v>
      </c>
    </row>
    <row r="1458" spans="1:8" ht="45.75" x14ac:dyDescent="0.25">
      <c r="A1458" s="12" t="s">
        <v>1653</v>
      </c>
      <c r="B1458" s="12">
        <v>5</v>
      </c>
      <c r="C1458" s="12" t="s">
        <v>1662</v>
      </c>
      <c r="D1458" s="16" t="s">
        <v>108</v>
      </c>
      <c r="E1458" s="21" t="s">
        <v>1663</v>
      </c>
      <c r="F1458" s="17">
        <v>0</v>
      </c>
      <c r="G1458" s="18">
        <v>7</v>
      </c>
      <c r="H1458" s="19">
        <f t="shared" si="47"/>
        <v>0</v>
      </c>
    </row>
    <row r="1459" spans="1:8" ht="45.75" x14ac:dyDescent="0.25">
      <c r="A1459" s="12" t="s">
        <v>1653</v>
      </c>
      <c r="B1459" s="12">
        <v>6</v>
      </c>
      <c r="C1459" s="12" t="s">
        <v>1664</v>
      </c>
      <c r="D1459" s="16" t="s">
        <v>108</v>
      </c>
      <c r="E1459" s="21" t="s">
        <v>1665</v>
      </c>
      <c r="F1459" s="17">
        <v>0</v>
      </c>
      <c r="G1459" s="18">
        <v>7</v>
      </c>
      <c r="H1459" s="19">
        <f t="shared" si="47"/>
        <v>0</v>
      </c>
    </row>
    <row r="1460" spans="1:8" ht="34.5" x14ac:dyDescent="0.25">
      <c r="A1460" s="12" t="s">
        <v>1653</v>
      </c>
      <c r="B1460" s="12">
        <v>7</v>
      </c>
      <c r="C1460" s="12" t="s">
        <v>1666</v>
      </c>
      <c r="D1460" s="16" t="s">
        <v>108</v>
      </c>
      <c r="E1460" s="21" t="s">
        <v>1667</v>
      </c>
      <c r="F1460" s="17">
        <v>0</v>
      </c>
      <c r="G1460" s="18">
        <v>7</v>
      </c>
      <c r="H1460" s="19">
        <f t="shared" si="47"/>
        <v>0</v>
      </c>
    </row>
    <row r="1461" spans="1:8" ht="102" x14ac:dyDescent="0.25">
      <c r="A1461" s="12" t="s">
        <v>1653</v>
      </c>
      <c r="B1461" s="12">
        <v>8</v>
      </c>
      <c r="C1461" s="12" t="s">
        <v>1668</v>
      </c>
      <c r="D1461" s="16" t="s">
        <v>108</v>
      </c>
      <c r="E1461" s="21" t="s">
        <v>1669</v>
      </c>
      <c r="F1461" s="17">
        <v>0</v>
      </c>
      <c r="G1461" s="18">
        <v>2</v>
      </c>
      <c r="H1461" s="19">
        <f t="shared" si="47"/>
        <v>0</v>
      </c>
    </row>
    <row r="1462" spans="1:8" ht="45.75" x14ac:dyDescent="0.25">
      <c r="A1462" s="12" t="s">
        <v>1653</v>
      </c>
      <c r="B1462" s="12">
        <v>9</v>
      </c>
      <c r="C1462" s="12" t="s">
        <v>1670</v>
      </c>
      <c r="D1462" s="16" t="s">
        <v>108</v>
      </c>
      <c r="E1462" s="21" t="s">
        <v>1671</v>
      </c>
      <c r="F1462" s="17">
        <v>0</v>
      </c>
      <c r="G1462" s="18">
        <v>4</v>
      </c>
      <c r="H1462" s="19">
        <f t="shared" si="47"/>
        <v>0</v>
      </c>
    </row>
    <row r="1463" spans="1:8" ht="113.25" x14ac:dyDescent="0.25">
      <c r="A1463" s="12" t="s">
        <v>1653</v>
      </c>
      <c r="B1463" s="12">
        <v>10</v>
      </c>
      <c r="C1463" s="12" t="s">
        <v>1672</v>
      </c>
      <c r="D1463" s="16" t="s">
        <v>108</v>
      </c>
      <c r="E1463" s="21" t="s">
        <v>1673</v>
      </c>
      <c r="F1463" s="17">
        <v>0</v>
      </c>
      <c r="G1463" s="18">
        <v>1</v>
      </c>
      <c r="H1463" s="19">
        <f t="shared" si="47"/>
        <v>0</v>
      </c>
    </row>
    <row r="1464" spans="1:8" ht="45.75" x14ac:dyDescent="0.25">
      <c r="A1464" s="12" t="s">
        <v>1653</v>
      </c>
      <c r="B1464" s="12">
        <v>11</v>
      </c>
      <c r="C1464" s="12" t="s">
        <v>1674</v>
      </c>
      <c r="D1464" s="16" t="s">
        <v>108</v>
      </c>
      <c r="E1464" s="21" t="s">
        <v>1675</v>
      </c>
      <c r="F1464" s="17">
        <v>0</v>
      </c>
      <c r="G1464" s="18">
        <v>2</v>
      </c>
      <c r="H1464" s="19">
        <f t="shared" si="47"/>
        <v>0</v>
      </c>
    </row>
    <row r="1465" spans="1:8" ht="45.75" x14ac:dyDescent="0.25">
      <c r="A1465" s="12" t="s">
        <v>1653</v>
      </c>
      <c r="B1465" s="12">
        <v>12</v>
      </c>
      <c r="C1465" s="12" t="s">
        <v>1676</v>
      </c>
      <c r="D1465" s="16" t="s">
        <v>108</v>
      </c>
      <c r="E1465" s="21" t="s">
        <v>1677</v>
      </c>
      <c r="F1465" s="17">
        <v>0</v>
      </c>
      <c r="G1465" s="18">
        <v>4</v>
      </c>
      <c r="H1465" s="19">
        <f t="shared" si="47"/>
        <v>0</v>
      </c>
    </row>
    <row r="1466" spans="1:8" ht="57" x14ac:dyDescent="0.25">
      <c r="A1466" s="12" t="s">
        <v>1653</v>
      </c>
      <c r="B1466" s="12">
        <v>13</v>
      </c>
      <c r="C1466" s="12" t="s">
        <v>1678</v>
      </c>
      <c r="D1466" s="16" t="s">
        <v>108</v>
      </c>
      <c r="E1466" s="21" t="s">
        <v>1679</v>
      </c>
      <c r="F1466" s="17">
        <v>0</v>
      </c>
      <c r="G1466" s="18">
        <v>7</v>
      </c>
      <c r="H1466" s="19">
        <f t="shared" si="47"/>
        <v>0</v>
      </c>
    </row>
    <row r="1467" spans="1:8" ht="57" x14ac:dyDescent="0.25">
      <c r="A1467" s="12" t="s">
        <v>1653</v>
      </c>
      <c r="B1467" s="12">
        <v>14</v>
      </c>
      <c r="C1467" s="12" t="s">
        <v>1680</v>
      </c>
      <c r="D1467" s="16" t="s">
        <v>108</v>
      </c>
      <c r="E1467" s="21" t="s">
        <v>1681</v>
      </c>
      <c r="F1467" s="17">
        <v>0</v>
      </c>
      <c r="G1467" s="18">
        <v>28</v>
      </c>
      <c r="H1467" s="19">
        <f t="shared" si="47"/>
        <v>0</v>
      </c>
    </row>
    <row r="1468" spans="1:8" ht="57" x14ac:dyDescent="0.25">
      <c r="A1468" s="12" t="s">
        <v>1653</v>
      </c>
      <c r="B1468" s="12">
        <v>15</v>
      </c>
      <c r="C1468" s="12" t="s">
        <v>1682</v>
      </c>
      <c r="D1468" s="16" t="s">
        <v>108</v>
      </c>
      <c r="E1468" s="21" t="s">
        <v>1683</v>
      </c>
      <c r="F1468" s="17">
        <v>0</v>
      </c>
      <c r="G1468" s="18">
        <v>7</v>
      </c>
      <c r="H1468" s="19">
        <f t="shared" si="47"/>
        <v>0</v>
      </c>
    </row>
    <row r="1469" spans="1:8" ht="57" x14ac:dyDescent="0.25">
      <c r="A1469" s="12" t="s">
        <v>1653</v>
      </c>
      <c r="B1469" s="12">
        <v>16</v>
      </c>
      <c r="C1469" s="12" t="s">
        <v>1684</v>
      </c>
      <c r="D1469" s="16" t="s">
        <v>108</v>
      </c>
      <c r="E1469" s="21" t="s">
        <v>1685</v>
      </c>
      <c r="F1469" s="17">
        <v>0</v>
      </c>
      <c r="G1469" s="18">
        <v>4</v>
      </c>
      <c r="H1469" s="19">
        <f t="shared" si="47"/>
        <v>0</v>
      </c>
    </row>
    <row r="1470" spans="1:8" x14ac:dyDescent="0.25">
      <c r="A1470" s="12" t="s">
        <v>1653</v>
      </c>
      <c r="B1470" s="12">
        <v>17</v>
      </c>
      <c r="C1470" s="12" t="s">
        <v>1686</v>
      </c>
      <c r="D1470" s="16" t="s">
        <v>108</v>
      </c>
      <c r="E1470" s="12" t="s">
        <v>1687</v>
      </c>
      <c r="F1470" s="17">
        <v>0</v>
      </c>
      <c r="G1470" s="18">
        <v>28</v>
      </c>
      <c r="H1470" s="19">
        <f t="shared" si="47"/>
        <v>0</v>
      </c>
    </row>
    <row r="1471" spans="1:8" x14ac:dyDescent="0.25">
      <c r="A1471" s="12" t="s">
        <v>1653</v>
      </c>
      <c r="B1471" s="12">
        <v>18</v>
      </c>
      <c r="C1471" s="12" t="s">
        <v>1688</v>
      </c>
      <c r="D1471" s="16" t="s">
        <v>108</v>
      </c>
      <c r="E1471" s="12" t="s">
        <v>1689</v>
      </c>
      <c r="F1471" s="17">
        <v>0</v>
      </c>
      <c r="G1471" s="18">
        <v>28</v>
      </c>
      <c r="H1471" s="19">
        <f t="shared" si="47"/>
        <v>0</v>
      </c>
    </row>
    <row r="1472" spans="1:8" x14ac:dyDescent="0.25">
      <c r="A1472" s="12" t="s">
        <v>1653</v>
      </c>
      <c r="B1472" s="12">
        <v>19</v>
      </c>
      <c r="C1472" s="12" t="s">
        <v>1690</v>
      </c>
      <c r="D1472" s="16" t="s">
        <v>108</v>
      </c>
      <c r="E1472" s="12" t="s">
        <v>1691</v>
      </c>
      <c r="F1472" s="17">
        <v>0</v>
      </c>
      <c r="G1472" s="18">
        <v>28</v>
      </c>
      <c r="H1472" s="19">
        <f t="shared" si="47"/>
        <v>0</v>
      </c>
    </row>
    <row r="1473" spans="1:8" x14ac:dyDescent="0.25">
      <c r="A1473" s="12" t="s">
        <v>1653</v>
      </c>
      <c r="B1473" s="12">
        <v>20</v>
      </c>
      <c r="C1473" s="12" t="s">
        <v>1692</v>
      </c>
      <c r="D1473" s="16" t="s">
        <v>108</v>
      </c>
      <c r="E1473" s="12" t="s">
        <v>1693</v>
      </c>
      <c r="F1473" s="17">
        <v>0</v>
      </c>
      <c r="G1473" s="18">
        <v>28</v>
      </c>
      <c r="H1473" s="19">
        <f t="shared" si="47"/>
        <v>0</v>
      </c>
    </row>
    <row r="1474" spans="1:8" ht="79.5" x14ac:dyDescent="0.25">
      <c r="A1474" s="12" t="s">
        <v>1653</v>
      </c>
      <c r="B1474" s="12">
        <v>21</v>
      </c>
      <c r="C1474" s="12" t="s">
        <v>1694</v>
      </c>
      <c r="D1474" s="16" t="s">
        <v>108</v>
      </c>
      <c r="E1474" s="21" t="s">
        <v>1695</v>
      </c>
      <c r="F1474" s="17">
        <v>0</v>
      </c>
      <c r="G1474" s="18">
        <v>8</v>
      </c>
      <c r="H1474" s="19">
        <f t="shared" si="47"/>
        <v>0</v>
      </c>
    </row>
    <row r="1475" spans="1:8" x14ac:dyDescent="0.25">
      <c r="A1475" s="12" t="s">
        <v>1653</v>
      </c>
      <c r="B1475" s="12">
        <v>22</v>
      </c>
      <c r="C1475" s="12" t="s">
        <v>1696</v>
      </c>
      <c r="D1475" s="16" t="s">
        <v>108</v>
      </c>
      <c r="E1475" s="12" t="s">
        <v>1697</v>
      </c>
      <c r="F1475" s="17">
        <v>0</v>
      </c>
      <c r="G1475" s="18">
        <v>35</v>
      </c>
      <c r="H1475" s="19">
        <f t="shared" si="47"/>
        <v>0</v>
      </c>
    </row>
    <row r="1476" spans="1:8" x14ac:dyDescent="0.25">
      <c r="A1476" s="12" t="s">
        <v>1653</v>
      </c>
      <c r="B1476" s="12">
        <v>23</v>
      </c>
      <c r="C1476" s="12" t="s">
        <v>1698</v>
      </c>
      <c r="D1476" s="16" t="s">
        <v>108</v>
      </c>
      <c r="E1476" s="12" t="s">
        <v>1699</v>
      </c>
      <c r="F1476" s="17">
        <v>0</v>
      </c>
      <c r="G1476" s="18">
        <v>35</v>
      </c>
      <c r="H1476" s="19">
        <f t="shared" si="47"/>
        <v>0</v>
      </c>
    </row>
    <row r="1477" spans="1:8" x14ac:dyDescent="0.25">
      <c r="A1477" s="12" t="s">
        <v>1653</v>
      </c>
      <c r="B1477" s="12">
        <v>24</v>
      </c>
      <c r="C1477" s="12" t="s">
        <v>1700</v>
      </c>
      <c r="D1477" s="16" t="s">
        <v>108</v>
      </c>
      <c r="E1477" s="12" t="s">
        <v>1701</v>
      </c>
      <c r="F1477" s="17">
        <v>0</v>
      </c>
      <c r="G1477" s="18">
        <v>16</v>
      </c>
      <c r="H1477" s="19">
        <f t="shared" si="47"/>
        <v>0</v>
      </c>
    </row>
    <row r="1478" spans="1:8" x14ac:dyDescent="0.25">
      <c r="A1478" s="12" t="s">
        <v>1653</v>
      </c>
      <c r="B1478" s="12">
        <v>25</v>
      </c>
      <c r="C1478" s="12" t="s">
        <v>1702</v>
      </c>
      <c r="D1478" s="16" t="s">
        <v>108</v>
      </c>
      <c r="E1478" s="12" t="s">
        <v>1703</v>
      </c>
      <c r="F1478" s="17">
        <v>0</v>
      </c>
      <c r="G1478" s="18">
        <v>4</v>
      </c>
      <c r="H1478" s="19">
        <f t="shared" si="47"/>
        <v>0</v>
      </c>
    </row>
    <row r="1479" spans="1:8" x14ac:dyDescent="0.25">
      <c r="A1479" s="12" t="s">
        <v>1653</v>
      </c>
      <c r="B1479" s="12">
        <v>26</v>
      </c>
      <c r="C1479" s="12" t="s">
        <v>1704</v>
      </c>
      <c r="D1479" s="16" t="s">
        <v>108</v>
      </c>
      <c r="E1479" s="12" t="s">
        <v>1705</v>
      </c>
      <c r="F1479" s="17">
        <v>0</v>
      </c>
      <c r="G1479" s="18">
        <v>4</v>
      </c>
      <c r="H1479" s="19">
        <f t="shared" si="47"/>
        <v>0</v>
      </c>
    </row>
    <row r="1480" spans="1:8" x14ac:dyDescent="0.25">
      <c r="E1480" s="14" t="s">
        <v>30</v>
      </c>
      <c r="F1480" s="14"/>
      <c r="G1480" s="14"/>
      <c r="H1480" s="20">
        <f>SUM(H1454:H1479)</f>
        <v>0</v>
      </c>
    </row>
    <row r="1482" spans="1:8" x14ac:dyDescent="0.25">
      <c r="C1482" s="14" t="s">
        <v>8</v>
      </c>
      <c r="D1482" s="15" t="s">
        <v>9</v>
      </c>
      <c r="E1482" s="14" t="s">
        <v>10</v>
      </c>
    </row>
    <row r="1483" spans="1:8" x14ac:dyDescent="0.25">
      <c r="C1483" s="14" t="s">
        <v>11</v>
      </c>
      <c r="D1483" s="15" t="s">
        <v>110</v>
      </c>
      <c r="E1483" s="14" t="s">
        <v>1623</v>
      </c>
    </row>
    <row r="1484" spans="1:8" x14ac:dyDescent="0.25">
      <c r="C1484" s="14" t="s">
        <v>13</v>
      </c>
      <c r="D1484" s="15" t="s">
        <v>38</v>
      </c>
      <c r="E1484" s="14" t="s">
        <v>1706</v>
      </c>
    </row>
    <row r="1486" spans="1:8" ht="203.25" x14ac:dyDescent="0.25">
      <c r="A1486" s="12" t="s">
        <v>1707</v>
      </c>
      <c r="B1486" s="12">
        <v>1</v>
      </c>
      <c r="C1486" s="12" t="s">
        <v>1708</v>
      </c>
      <c r="D1486" s="16" t="s">
        <v>108</v>
      </c>
      <c r="E1486" s="21" t="s">
        <v>1709</v>
      </c>
      <c r="F1486" s="17">
        <v>0</v>
      </c>
      <c r="G1486" s="18">
        <v>1</v>
      </c>
      <c r="H1486" s="19">
        <f>ROUND(ROUND(F1486,2)*ROUND(G1486,3),2)</f>
        <v>0</v>
      </c>
    </row>
    <row r="1487" spans="1:8" ht="203.25" x14ac:dyDescent="0.25">
      <c r="A1487" s="12" t="s">
        <v>1707</v>
      </c>
      <c r="B1487" s="12">
        <v>2</v>
      </c>
      <c r="C1487" s="12" t="s">
        <v>1710</v>
      </c>
      <c r="D1487" s="16" t="s">
        <v>108</v>
      </c>
      <c r="E1487" s="21" t="s">
        <v>1711</v>
      </c>
      <c r="F1487" s="17">
        <v>0</v>
      </c>
      <c r="G1487" s="18">
        <v>1</v>
      </c>
      <c r="H1487" s="19">
        <f>ROUND(ROUND(F1487,2)*ROUND(G1487,3),2)</f>
        <v>0</v>
      </c>
    </row>
    <row r="1488" spans="1:8" ht="203.25" x14ac:dyDescent="0.25">
      <c r="A1488" s="12" t="s">
        <v>1707</v>
      </c>
      <c r="B1488" s="12">
        <v>3</v>
      </c>
      <c r="C1488" s="12" t="s">
        <v>1712</v>
      </c>
      <c r="D1488" s="16" t="s">
        <v>108</v>
      </c>
      <c r="E1488" s="21" t="s">
        <v>1713</v>
      </c>
      <c r="F1488" s="17">
        <v>0</v>
      </c>
      <c r="G1488" s="18">
        <v>1</v>
      </c>
      <c r="H1488" s="19">
        <f>ROUND(ROUND(F1488,2)*ROUND(G1488,3),2)</f>
        <v>0</v>
      </c>
    </row>
    <row r="1489" spans="1:8" ht="57" x14ac:dyDescent="0.25">
      <c r="A1489" s="12" t="s">
        <v>1707</v>
      </c>
      <c r="B1489" s="12">
        <v>4</v>
      </c>
      <c r="C1489" s="12" t="s">
        <v>1714</v>
      </c>
      <c r="D1489" s="16" t="s">
        <v>17</v>
      </c>
      <c r="E1489" s="21" t="s">
        <v>1715</v>
      </c>
      <c r="F1489" s="17">
        <v>0</v>
      </c>
      <c r="G1489" s="18">
        <v>400</v>
      </c>
      <c r="H1489" s="19">
        <f>ROUND(ROUND(F1489,2)*ROUND(G1489,3),2)</f>
        <v>0</v>
      </c>
    </row>
    <row r="1490" spans="1:8" x14ac:dyDescent="0.25">
      <c r="E1490" s="14" t="s">
        <v>30</v>
      </c>
      <c r="F1490" s="14"/>
      <c r="G1490" s="14"/>
      <c r="H1490" s="20">
        <f>SUM(H1486:H1489)</f>
        <v>0</v>
      </c>
    </row>
    <row r="1492" spans="1:8" x14ac:dyDescent="0.25">
      <c r="C1492" s="14" t="s">
        <v>8</v>
      </c>
      <c r="D1492" s="15" t="s">
        <v>9</v>
      </c>
      <c r="E1492" s="14" t="s">
        <v>10</v>
      </c>
    </row>
    <row r="1493" spans="1:8" x14ac:dyDescent="0.25">
      <c r="C1493" s="14" t="s">
        <v>11</v>
      </c>
      <c r="D1493" s="15" t="s">
        <v>121</v>
      </c>
      <c r="E1493" s="14" t="s">
        <v>1716</v>
      </c>
    </row>
    <row r="1494" spans="1:8" x14ac:dyDescent="0.25">
      <c r="C1494" s="14" t="s">
        <v>13</v>
      </c>
      <c r="D1494" s="15" t="s">
        <v>9</v>
      </c>
      <c r="E1494" s="14" t="s">
        <v>1716</v>
      </c>
    </row>
    <row r="1496" spans="1:8" x14ac:dyDescent="0.25">
      <c r="A1496" s="12" t="s">
        <v>1717</v>
      </c>
      <c r="B1496" s="12">
        <v>1</v>
      </c>
      <c r="C1496" s="12" t="s">
        <v>1718</v>
      </c>
      <c r="D1496" s="16" t="s">
        <v>20</v>
      </c>
      <c r="E1496" s="12" t="s">
        <v>1719</v>
      </c>
      <c r="F1496" s="17">
        <v>0</v>
      </c>
      <c r="G1496" s="18">
        <v>141.37</v>
      </c>
      <c r="H1496" s="19">
        <f t="shared" ref="H1496:H1518" si="48">ROUND(ROUND(F1496,2)*ROUND(G1496,3),2)</f>
        <v>0</v>
      </c>
    </row>
    <row r="1497" spans="1:8" x14ac:dyDescent="0.25">
      <c r="A1497" s="12" t="s">
        <v>1717</v>
      </c>
      <c r="B1497" s="12">
        <v>2</v>
      </c>
      <c r="C1497" s="12" t="s">
        <v>1720</v>
      </c>
      <c r="D1497" s="16" t="s">
        <v>17</v>
      </c>
      <c r="E1497" s="12" t="s">
        <v>1721</v>
      </c>
      <c r="F1497" s="17">
        <v>0</v>
      </c>
      <c r="G1497" s="18">
        <v>141.37</v>
      </c>
      <c r="H1497" s="19">
        <f t="shared" si="48"/>
        <v>0</v>
      </c>
    </row>
    <row r="1498" spans="1:8" x14ac:dyDescent="0.25">
      <c r="A1498" s="12" t="s">
        <v>1717</v>
      </c>
      <c r="B1498" s="12">
        <v>3</v>
      </c>
      <c r="C1498" s="12" t="s">
        <v>1722</v>
      </c>
      <c r="D1498" s="16" t="s">
        <v>17</v>
      </c>
      <c r="E1498" s="12" t="s">
        <v>1723</v>
      </c>
      <c r="F1498" s="17">
        <v>0</v>
      </c>
      <c r="G1498" s="18">
        <v>141.37</v>
      </c>
      <c r="H1498" s="19">
        <f t="shared" si="48"/>
        <v>0</v>
      </c>
    </row>
    <row r="1499" spans="1:8" ht="68.25" x14ac:dyDescent="0.25">
      <c r="A1499" s="12" t="s">
        <v>1717</v>
      </c>
      <c r="B1499" s="12">
        <v>4</v>
      </c>
      <c r="C1499" s="12" t="s">
        <v>1724</v>
      </c>
      <c r="D1499" s="16" t="s">
        <v>17</v>
      </c>
      <c r="E1499" s="21" t="s">
        <v>1725</v>
      </c>
      <c r="F1499" s="17">
        <v>0</v>
      </c>
      <c r="G1499" s="18">
        <v>141.37</v>
      </c>
      <c r="H1499" s="19">
        <f t="shared" si="48"/>
        <v>0</v>
      </c>
    </row>
    <row r="1500" spans="1:8" x14ac:dyDescent="0.25">
      <c r="A1500" s="12" t="s">
        <v>1717</v>
      </c>
      <c r="B1500" s="12">
        <v>5</v>
      </c>
      <c r="C1500" s="12" t="s">
        <v>1726</v>
      </c>
      <c r="D1500" s="16" t="s">
        <v>20</v>
      </c>
      <c r="E1500" s="12" t="s">
        <v>1727</v>
      </c>
      <c r="F1500" s="17">
        <v>0</v>
      </c>
      <c r="G1500" s="18">
        <v>99.132999999999996</v>
      </c>
      <c r="H1500" s="19">
        <f t="shared" si="48"/>
        <v>0</v>
      </c>
    </row>
    <row r="1501" spans="1:8" x14ac:dyDescent="0.25">
      <c r="A1501" s="12" t="s">
        <v>1717</v>
      </c>
      <c r="B1501" s="12">
        <v>6</v>
      </c>
      <c r="C1501" s="12" t="s">
        <v>1728</v>
      </c>
      <c r="D1501" s="16" t="s">
        <v>17</v>
      </c>
      <c r="E1501" s="12" t="s">
        <v>1729</v>
      </c>
      <c r="F1501" s="17">
        <v>0</v>
      </c>
      <c r="G1501" s="18">
        <v>146.864</v>
      </c>
      <c r="H1501" s="19">
        <f t="shared" si="48"/>
        <v>0</v>
      </c>
    </row>
    <row r="1502" spans="1:8" ht="135.75" x14ac:dyDescent="0.25">
      <c r="A1502" s="12" t="s">
        <v>1717</v>
      </c>
      <c r="B1502" s="12">
        <v>7</v>
      </c>
      <c r="C1502" s="12" t="s">
        <v>1730</v>
      </c>
      <c r="D1502" s="16" t="s">
        <v>17</v>
      </c>
      <c r="E1502" s="21" t="s">
        <v>1731</v>
      </c>
      <c r="F1502" s="17">
        <v>0</v>
      </c>
      <c r="G1502" s="18">
        <v>215.08</v>
      </c>
      <c r="H1502" s="19">
        <f t="shared" si="48"/>
        <v>0</v>
      </c>
    </row>
    <row r="1503" spans="1:8" x14ac:dyDescent="0.25">
      <c r="A1503" s="12" t="s">
        <v>1717</v>
      </c>
      <c r="B1503" s="12">
        <v>8</v>
      </c>
      <c r="C1503" s="12" t="s">
        <v>1732</v>
      </c>
      <c r="D1503" s="16" t="s">
        <v>150</v>
      </c>
      <c r="E1503" s="12" t="s">
        <v>1733</v>
      </c>
      <c r="F1503" s="17">
        <v>0</v>
      </c>
      <c r="G1503" s="18">
        <v>169.2</v>
      </c>
      <c r="H1503" s="19">
        <f t="shared" si="48"/>
        <v>0</v>
      </c>
    </row>
    <row r="1504" spans="1:8" ht="113.25" x14ac:dyDescent="0.25">
      <c r="A1504" s="12" t="s">
        <v>1717</v>
      </c>
      <c r="B1504" s="12">
        <v>9</v>
      </c>
      <c r="C1504" s="12" t="s">
        <v>1734</v>
      </c>
      <c r="D1504" s="16" t="s">
        <v>150</v>
      </c>
      <c r="E1504" s="21" t="s">
        <v>1735</v>
      </c>
      <c r="F1504" s="17">
        <v>0</v>
      </c>
      <c r="G1504" s="18">
        <v>69.599999999999994</v>
      </c>
      <c r="H1504" s="19">
        <f t="shared" si="48"/>
        <v>0</v>
      </c>
    </row>
    <row r="1505" spans="1:8" ht="45.75" x14ac:dyDescent="0.25">
      <c r="A1505" s="12" t="s">
        <v>1717</v>
      </c>
      <c r="B1505" s="12">
        <v>10</v>
      </c>
      <c r="C1505" s="12" t="s">
        <v>1736</v>
      </c>
      <c r="D1505" s="16" t="s">
        <v>108</v>
      </c>
      <c r="E1505" s="21" t="s">
        <v>1737</v>
      </c>
      <c r="F1505" s="17">
        <v>0</v>
      </c>
      <c r="G1505" s="18">
        <v>2</v>
      </c>
      <c r="H1505" s="19">
        <f t="shared" si="48"/>
        <v>0</v>
      </c>
    </row>
    <row r="1506" spans="1:8" ht="45.75" x14ac:dyDescent="0.25">
      <c r="A1506" s="12" t="s">
        <v>1717</v>
      </c>
      <c r="B1506" s="12">
        <v>11</v>
      </c>
      <c r="C1506" s="12" t="s">
        <v>1738</v>
      </c>
      <c r="D1506" s="16" t="s">
        <v>108</v>
      </c>
      <c r="E1506" s="21" t="s">
        <v>1739</v>
      </c>
      <c r="F1506" s="17">
        <v>0</v>
      </c>
      <c r="G1506" s="18">
        <v>5</v>
      </c>
      <c r="H1506" s="19">
        <f t="shared" si="48"/>
        <v>0</v>
      </c>
    </row>
    <row r="1507" spans="1:8" ht="45.75" x14ac:dyDescent="0.25">
      <c r="A1507" s="12" t="s">
        <v>1717</v>
      </c>
      <c r="B1507" s="12">
        <v>12</v>
      </c>
      <c r="C1507" s="12" t="s">
        <v>1740</v>
      </c>
      <c r="D1507" s="16" t="s">
        <v>108</v>
      </c>
      <c r="E1507" s="21" t="s">
        <v>1741</v>
      </c>
      <c r="F1507" s="17">
        <v>0</v>
      </c>
      <c r="G1507" s="18">
        <v>3</v>
      </c>
      <c r="H1507" s="19">
        <f t="shared" si="48"/>
        <v>0</v>
      </c>
    </row>
    <row r="1508" spans="1:8" ht="45.75" x14ac:dyDescent="0.25">
      <c r="A1508" s="12" t="s">
        <v>1717</v>
      </c>
      <c r="B1508" s="12">
        <v>13</v>
      </c>
      <c r="C1508" s="12" t="s">
        <v>1742</v>
      </c>
      <c r="D1508" s="16" t="s">
        <v>108</v>
      </c>
      <c r="E1508" s="21" t="s">
        <v>1743</v>
      </c>
      <c r="F1508" s="17">
        <v>0</v>
      </c>
      <c r="G1508" s="18">
        <v>4</v>
      </c>
      <c r="H1508" s="19">
        <f t="shared" si="48"/>
        <v>0</v>
      </c>
    </row>
    <row r="1509" spans="1:8" ht="45.75" x14ac:dyDescent="0.25">
      <c r="A1509" s="12" t="s">
        <v>1717</v>
      </c>
      <c r="B1509" s="12">
        <v>14</v>
      </c>
      <c r="C1509" s="12" t="s">
        <v>1744</v>
      </c>
      <c r="D1509" s="16" t="s">
        <v>108</v>
      </c>
      <c r="E1509" s="21" t="s">
        <v>1745</v>
      </c>
      <c r="F1509" s="17">
        <v>0</v>
      </c>
      <c r="G1509" s="18">
        <v>2</v>
      </c>
      <c r="H1509" s="19">
        <f t="shared" si="48"/>
        <v>0</v>
      </c>
    </row>
    <row r="1510" spans="1:8" ht="45.75" x14ac:dyDescent="0.25">
      <c r="A1510" s="12" t="s">
        <v>1717</v>
      </c>
      <c r="B1510" s="12">
        <v>15</v>
      </c>
      <c r="C1510" s="12" t="s">
        <v>1746</v>
      </c>
      <c r="D1510" s="16" t="s">
        <v>108</v>
      </c>
      <c r="E1510" s="21" t="s">
        <v>1747</v>
      </c>
      <c r="F1510" s="17">
        <v>0</v>
      </c>
      <c r="G1510" s="18">
        <v>7</v>
      </c>
      <c r="H1510" s="19">
        <f t="shared" si="48"/>
        <v>0</v>
      </c>
    </row>
    <row r="1511" spans="1:8" ht="68.25" x14ac:dyDescent="0.25">
      <c r="A1511" s="12" t="s">
        <v>1717</v>
      </c>
      <c r="B1511" s="12">
        <v>16</v>
      </c>
      <c r="C1511" s="12" t="s">
        <v>1748</v>
      </c>
      <c r="D1511" s="16" t="s">
        <v>108</v>
      </c>
      <c r="E1511" s="21" t="s">
        <v>1749</v>
      </c>
      <c r="F1511" s="17">
        <v>0</v>
      </c>
      <c r="G1511" s="18">
        <v>4</v>
      </c>
      <c r="H1511" s="19">
        <f t="shared" si="48"/>
        <v>0</v>
      </c>
    </row>
    <row r="1512" spans="1:8" x14ac:dyDescent="0.25">
      <c r="A1512" s="12" t="s">
        <v>1717</v>
      </c>
      <c r="B1512" s="12">
        <v>17</v>
      </c>
      <c r="C1512" s="12" t="s">
        <v>1750</v>
      </c>
      <c r="D1512" s="16" t="s">
        <v>150</v>
      </c>
      <c r="E1512" s="12" t="s">
        <v>1751</v>
      </c>
      <c r="F1512" s="17">
        <v>0</v>
      </c>
      <c r="G1512" s="18">
        <v>17.3</v>
      </c>
      <c r="H1512" s="19">
        <f t="shared" si="48"/>
        <v>0</v>
      </c>
    </row>
    <row r="1513" spans="1:8" x14ac:dyDescent="0.25">
      <c r="A1513" s="12" t="s">
        <v>1717</v>
      </c>
      <c r="B1513" s="12">
        <v>18</v>
      </c>
      <c r="C1513" s="12" t="s">
        <v>1752</v>
      </c>
      <c r="D1513" s="16" t="s">
        <v>17</v>
      </c>
      <c r="E1513" s="12" t="s">
        <v>1753</v>
      </c>
      <c r="F1513" s="17">
        <v>0</v>
      </c>
      <c r="G1513" s="18">
        <v>94.76</v>
      </c>
      <c r="H1513" s="19">
        <f t="shared" si="48"/>
        <v>0</v>
      </c>
    </row>
    <row r="1514" spans="1:8" x14ac:dyDescent="0.25">
      <c r="A1514" s="12" t="s">
        <v>1717</v>
      </c>
      <c r="B1514" s="12">
        <v>19</v>
      </c>
      <c r="C1514" s="12" t="s">
        <v>1754</v>
      </c>
      <c r="D1514" s="16" t="s">
        <v>108</v>
      </c>
      <c r="E1514" s="12" t="s">
        <v>1755</v>
      </c>
      <c r="F1514" s="17">
        <v>0</v>
      </c>
      <c r="G1514" s="18">
        <v>4</v>
      </c>
      <c r="H1514" s="19">
        <f t="shared" si="48"/>
        <v>0</v>
      </c>
    </row>
    <row r="1515" spans="1:8" x14ac:dyDescent="0.25">
      <c r="A1515" s="12" t="s">
        <v>1717</v>
      </c>
      <c r="B1515" s="12">
        <v>20</v>
      </c>
      <c r="C1515" s="12" t="s">
        <v>1756</v>
      </c>
      <c r="D1515" s="16" t="s">
        <v>17</v>
      </c>
      <c r="E1515" s="12" t="s">
        <v>1757</v>
      </c>
      <c r="F1515" s="17">
        <v>0</v>
      </c>
      <c r="G1515" s="18">
        <v>82</v>
      </c>
      <c r="H1515" s="19">
        <f t="shared" si="48"/>
        <v>0</v>
      </c>
    </row>
    <row r="1516" spans="1:8" x14ac:dyDescent="0.25">
      <c r="A1516" s="12" t="s">
        <v>1717</v>
      </c>
      <c r="B1516" s="12">
        <v>21</v>
      </c>
      <c r="C1516" s="12" t="s">
        <v>1758</v>
      </c>
      <c r="D1516" s="16" t="s">
        <v>108</v>
      </c>
      <c r="E1516" s="12" t="s">
        <v>1759</v>
      </c>
      <c r="F1516" s="17">
        <v>0</v>
      </c>
      <c r="G1516" s="18">
        <v>2</v>
      </c>
      <c r="H1516" s="19">
        <f t="shared" si="48"/>
        <v>0</v>
      </c>
    </row>
    <row r="1517" spans="1:8" x14ac:dyDescent="0.25">
      <c r="A1517" s="12" t="s">
        <v>1717</v>
      </c>
      <c r="B1517" s="12">
        <v>22</v>
      </c>
      <c r="C1517" s="12" t="s">
        <v>1760</v>
      </c>
      <c r="D1517" s="16" t="s">
        <v>150</v>
      </c>
      <c r="E1517" s="12" t="s">
        <v>1761</v>
      </c>
      <c r="F1517" s="17">
        <v>0</v>
      </c>
      <c r="G1517" s="18">
        <v>4.5999999999999996</v>
      </c>
      <c r="H1517" s="19">
        <f t="shared" si="48"/>
        <v>0</v>
      </c>
    </row>
    <row r="1518" spans="1:8" x14ac:dyDescent="0.25">
      <c r="A1518" s="12" t="s">
        <v>1717</v>
      </c>
      <c r="B1518" s="12">
        <v>23</v>
      </c>
      <c r="C1518" s="12" t="s">
        <v>1762</v>
      </c>
      <c r="D1518" s="16" t="s">
        <v>108</v>
      </c>
      <c r="E1518" s="12" t="s">
        <v>1763</v>
      </c>
      <c r="F1518" s="17">
        <v>0</v>
      </c>
      <c r="G1518" s="18">
        <v>1</v>
      </c>
      <c r="H1518" s="19">
        <f t="shared" si="48"/>
        <v>0</v>
      </c>
    </row>
    <row r="1519" spans="1:8" x14ac:dyDescent="0.25">
      <c r="E1519" s="14" t="s">
        <v>30</v>
      </c>
      <c r="F1519" s="14"/>
      <c r="G1519" s="14"/>
      <c r="H1519" s="20">
        <f>SUM(H1496:H1518)</f>
        <v>0</v>
      </c>
    </row>
    <row r="1521" spans="1:8" x14ac:dyDescent="0.25">
      <c r="C1521" s="14" t="s">
        <v>8</v>
      </c>
      <c r="D1521" s="15" t="s">
        <v>9</v>
      </c>
      <c r="E1521" s="14" t="s">
        <v>10</v>
      </c>
    </row>
    <row r="1522" spans="1:8" x14ac:dyDescent="0.25">
      <c r="C1522" s="14" t="s">
        <v>11</v>
      </c>
      <c r="D1522" s="15" t="s">
        <v>1764</v>
      </c>
      <c r="E1522" s="14" t="s">
        <v>1765</v>
      </c>
    </row>
    <row r="1523" spans="1:8" x14ac:dyDescent="0.25">
      <c r="C1523" s="14" t="s">
        <v>13</v>
      </c>
      <c r="D1523" s="15" t="s">
        <v>9</v>
      </c>
      <c r="E1523" s="14" t="s">
        <v>1766</v>
      </c>
    </row>
    <row r="1525" spans="1:8" x14ac:dyDescent="0.25">
      <c r="A1525" s="12" t="s">
        <v>1767</v>
      </c>
      <c r="B1525" s="12">
        <v>1</v>
      </c>
      <c r="C1525" s="12" t="s">
        <v>1768</v>
      </c>
      <c r="D1525" s="16" t="s">
        <v>108</v>
      </c>
      <c r="E1525" s="12" t="s">
        <v>1769</v>
      </c>
      <c r="F1525" s="17">
        <v>0</v>
      </c>
      <c r="G1525" s="18">
        <v>1</v>
      </c>
      <c r="H1525" s="19">
        <f>ROUND(ROUND(F1525,2)*ROUND(G1525,3),2)</f>
        <v>0</v>
      </c>
    </row>
    <row r="1526" spans="1:8" x14ac:dyDescent="0.25">
      <c r="A1526" s="12" t="s">
        <v>1767</v>
      </c>
      <c r="B1526" s="12">
        <v>2</v>
      </c>
      <c r="C1526" s="12" t="s">
        <v>1770</v>
      </c>
      <c r="D1526" s="16" t="s">
        <v>108</v>
      </c>
      <c r="E1526" s="12" t="s">
        <v>1771</v>
      </c>
      <c r="F1526" s="17">
        <v>0</v>
      </c>
      <c r="G1526" s="18">
        <v>1</v>
      </c>
      <c r="H1526" s="19">
        <f>ROUND(ROUND(F1526,2)*ROUND(G1526,3),2)</f>
        <v>0</v>
      </c>
    </row>
    <row r="1527" spans="1:8" x14ac:dyDescent="0.25">
      <c r="A1527" s="12" t="s">
        <v>1767</v>
      </c>
      <c r="B1527" s="12">
        <v>3</v>
      </c>
      <c r="C1527" s="12" t="s">
        <v>1772</v>
      </c>
      <c r="D1527" s="16" t="s">
        <v>108</v>
      </c>
      <c r="E1527" s="12" t="s">
        <v>1773</v>
      </c>
      <c r="F1527" s="17">
        <v>0</v>
      </c>
      <c r="G1527" s="18">
        <v>1</v>
      </c>
      <c r="H1527" s="19">
        <f>ROUND(ROUND(F1527,2)*ROUND(G1527,3),2)</f>
        <v>0</v>
      </c>
    </row>
    <row r="1528" spans="1:8" x14ac:dyDescent="0.25">
      <c r="E1528" s="14" t="s">
        <v>30</v>
      </c>
      <c r="F1528" s="14"/>
      <c r="G1528" s="14"/>
      <c r="H1528" s="20">
        <f>SUM(H1525:H1527)</f>
        <v>0</v>
      </c>
    </row>
    <row r="1530" spans="1:8" x14ac:dyDescent="0.25">
      <c r="C1530" s="14" t="s">
        <v>8</v>
      </c>
      <c r="D1530" s="15" t="s">
        <v>9</v>
      </c>
      <c r="E1530" s="14" t="s">
        <v>10</v>
      </c>
    </row>
    <row r="1531" spans="1:8" x14ac:dyDescent="0.25">
      <c r="C1531" s="14" t="s">
        <v>11</v>
      </c>
      <c r="D1531" s="15" t="s">
        <v>1764</v>
      </c>
      <c r="E1531" s="14" t="s">
        <v>1765</v>
      </c>
    </row>
    <row r="1532" spans="1:8" x14ac:dyDescent="0.25">
      <c r="C1532" s="14" t="s">
        <v>13</v>
      </c>
      <c r="D1532" s="15" t="s">
        <v>31</v>
      </c>
      <c r="E1532" s="14" t="s">
        <v>1765</v>
      </c>
    </row>
    <row r="1534" spans="1:8" x14ac:dyDescent="0.25">
      <c r="A1534" s="12" t="s">
        <v>1774</v>
      </c>
      <c r="B1534" s="12">
        <v>1</v>
      </c>
      <c r="C1534" s="12" t="s">
        <v>1775</v>
      </c>
      <c r="D1534" s="16" t="s">
        <v>1776</v>
      </c>
      <c r="E1534" s="12" t="s">
        <v>1777</v>
      </c>
      <c r="F1534" s="17">
        <v>0</v>
      </c>
      <c r="G1534" s="18">
        <v>1</v>
      </c>
      <c r="H1534" s="19">
        <f>ROUND(ROUND(F1534,2)*ROUND(G1534,3),2)</f>
        <v>0</v>
      </c>
    </row>
    <row r="1535" spans="1:8" x14ac:dyDescent="0.25">
      <c r="A1535" s="12" t="s">
        <v>1774</v>
      </c>
      <c r="B1535" s="12">
        <v>2</v>
      </c>
      <c r="C1535" s="12" t="s">
        <v>1778</v>
      </c>
      <c r="D1535" s="16" t="s">
        <v>1776</v>
      </c>
      <c r="E1535" s="12" t="s">
        <v>1779</v>
      </c>
      <c r="F1535" s="17">
        <v>0</v>
      </c>
      <c r="G1535" s="18">
        <v>1</v>
      </c>
      <c r="H1535" s="19">
        <f>ROUND(ROUND(F1535,2)*ROUND(G1535,3),2)</f>
        <v>0</v>
      </c>
    </row>
    <row r="1536" spans="1:8" x14ac:dyDescent="0.25">
      <c r="A1536" s="12" t="s">
        <v>1774</v>
      </c>
      <c r="B1536" s="12">
        <v>3</v>
      </c>
      <c r="C1536" s="12" t="s">
        <v>1780</v>
      </c>
      <c r="D1536" s="16" t="s">
        <v>1776</v>
      </c>
      <c r="E1536" s="12" t="s">
        <v>1781</v>
      </c>
      <c r="F1536" s="17">
        <v>0</v>
      </c>
      <c r="G1536" s="18">
        <v>1</v>
      </c>
      <c r="H1536" s="19">
        <f>ROUND(ROUND(F1536,2)*ROUND(G1536,3),2)</f>
        <v>0</v>
      </c>
    </row>
    <row r="1537" spans="1:8" x14ac:dyDescent="0.25">
      <c r="A1537" s="12" t="s">
        <v>1774</v>
      </c>
      <c r="B1537" s="12">
        <v>4</v>
      </c>
      <c r="C1537" s="12" t="s">
        <v>1782</v>
      </c>
      <c r="D1537" s="16" t="s">
        <v>1776</v>
      </c>
      <c r="E1537" s="12" t="s">
        <v>1783</v>
      </c>
      <c r="F1537" s="17">
        <v>0</v>
      </c>
      <c r="G1537" s="18">
        <v>1</v>
      </c>
      <c r="H1537" s="19">
        <f>ROUND(ROUND(F1537,2)*ROUND(G1537,3),2)</f>
        <v>0</v>
      </c>
    </row>
    <row r="1538" spans="1:8" ht="409.6" x14ac:dyDescent="0.25">
      <c r="A1538" s="12" t="s">
        <v>1774</v>
      </c>
      <c r="B1538" s="12">
        <v>5</v>
      </c>
      <c r="C1538" s="12" t="s">
        <v>1784</v>
      </c>
      <c r="D1538" s="16" t="s">
        <v>1776</v>
      </c>
      <c r="E1538" s="21" t="s">
        <v>1785</v>
      </c>
      <c r="F1538" s="17">
        <v>0</v>
      </c>
      <c r="G1538" s="18">
        <v>1</v>
      </c>
      <c r="H1538" s="19">
        <f>ROUND(ROUND(F1538,2)*ROUND(G1538,3),2)</f>
        <v>0</v>
      </c>
    </row>
    <row r="1539" spans="1:8" x14ac:dyDescent="0.25">
      <c r="E1539" s="14" t="s">
        <v>30</v>
      </c>
      <c r="F1539" s="14"/>
      <c r="G1539" s="14"/>
      <c r="H1539" s="20">
        <f>SUM(H1534:H1538)</f>
        <v>0</v>
      </c>
    </row>
    <row r="1541" spans="1:8" x14ac:dyDescent="0.25">
      <c r="E1541" s="22" t="s">
        <v>1786</v>
      </c>
      <c r="H1541" s="23">
        <f>SUM(H8:H1540)/2</f>
        <v>0</v>
      </c>
    </row>
  </sheetData>
  <mergeCells count="5">
    <mergeCell ref="A6:H6"/>
    <mergeCell ref="A1:H1"/>
    <mergeCell ref="A2:H2"/>
    <mergeCell ref="A3:H3"/>
    <mergeCell ref="A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70"/>
  <sheetViews>
    <sheetView workbookViewId="0">
      <pane ySplit="7" topLeftCell="A8" activePane="bottomLeft" state="frozenSplit"/>
      <selection pane="bottomLeft" activeCell="A16" sqref="A16"/>
    </sheetView>
  </sheetViews>
  <sheetFormatPr baseColWidth="10" defaultColWidth="9.140625" defaultRowHeight="15" x14ac:dyDescent="0.25"/>
  <cols>
    <col min="1" max="1" width="6.7109375" customWidth="1"/>
    <col min="2" max="2" width="14.7109375" customWidth="1"/>
    <col min="3" max="3" width="6.140625" customWidth="1"/>
    <col min="4" max="4" width="30.7109375" customWidth="1"/>
    <col min="5" max="5" width="10.7109375" customWidth="1"/>
    <col min="6" max="6" width="3" customWidth="1"/>
    <col min="7" max="7" width="2.140625" customWidth="1"/>
    <col min="8" max="8" width="10.7109375" customWidth="1"/>
    <col min="9" max="9" width="2.140625" customWidth="1"/>
    <col min="10" max="11" width="10.7109375" customWidth="1"/>
  </cols>
  <sheetData>
    <row r="1" spans="1:27" x14ac:dyDescent="0.25">
      <c r="A1" s="10" t="s">
        <v>0</v>
      </c>
      <c r="B1" s="10" t="s">
        <v>0</v>
      </c>
      <c r="C1" s="10" t="s">
        <v>0</v>
      </c>
      <c r="D1" s="10" t="s">
        <v>0</v>
      </c>
      <c r="E1" s="10" t="s">
        <v>0</v>
      </c>
      <c r="F1" s="10" t="s">
        <v>0</v>
      </c>
      <c r="G1" s="10" t="s">
        <v>0</v>
      </c>
      <c r="H1" s="10" t="s">
        <v>0</v>
      </c>
      <c r="I1" s="10" t="s">
        <v>0</v>
      </c>
      <c r="J1" s="10" t="s">
        <v>0</v>
      </c>
      <c r="K1" s="10" t="s">
        <v>0</v>
      </c>
    </row>
    <row r="2" spans="1:27" x14ac:dyDescent="0.25">
      <c r="A2" s="10" t="s">
        <v>1</v>
      </c>
      <c r="B2" s="10" t="s">
        <v>1</v>
      </c>
      <c r="C2" s="10" t="s">
        <v>1</v>
      </c>
      <c r="D2" s="10" t="s">
        <v>1</v>
      </c>
      <c r="E2" s="10" t="s">
        <v>1</v>
      </c>
      <c r="F2" s="10" t="s">
        <v>1</v>
      </c>
      <c r="G2" s="10" t="s">
        <v>1</v>
      </c>
      <c r="H2" s="10" t="s">
        <v>1</v>
      </c>
      <c r="I2" s="10" t="s">
        <v>1</v>
      </c>
      <c r="J2" s="10" t="s">
        <v>1</v>
      </c>
      <c r="K2" s="10" t="s">
        <v>1</v>
      </c>
    </row>
    <row r="3" spans="1:27" x14ac:dyDescent="0.25">
      <c r="A3" s="10" t="s">
        <v>2</v>
      </c>
      <c r="B3" s="10" t="s">
        <v>2</v>
      </c>
      <c r="C3" s="10" t="s">
        <v>2</v>
      </c>
      <c r="D3" s="10" t="s">
        <v>2</v>
      </c>
      <c r="E3" s="10" t="s">
        <v>2</v>
      </c>
      <c r="F3" s="10" t="s">
        <v>2</v>
      </c>
      <c r="G3" s="10" t="s">
        <v>2</v>
      </c>
      <c r="H3" s="10" t="s">
        <v>2</v>
      </c>
      <c r="I3" s="10" t="s">
        <v>2</v>
      </c>
      <c r="J3" s="10" t="s">
        <v>2</v>
      </c>
      <c r="K3" s="10" t="s">
        <v>2</v>
      </c>
    </row>
    <row r="4" spans="1:27" x14ac:dyDescent="0.25">
      <c r="A4" s="10" t="s">
        <v>3</v>
      </c>
      <c r="B4" s="10" t="s">
        <v>3</v>
      </c>
      <c r="C4" s="10" t="s">
        <v>3</v>
      </c>
      <c r="D4" s="10" t="s">
        <v>3</v>
      </c>
      <c r="E4" s="10" t="s">
        <v>3</v>
      </c>
      <c r="F4" s="10" t="s">
        <v>3</v>
      </c>
      <c r="G4" s="10" t="s">
        <v>3</v>
      </c>
      <c r="H4" s="10" t="s">
        <v>3</v>
      </c>
      <c r="I4" s="10" t="s">
        <v>3</v>
      </c>
      <c r="J4" s="10" t="s">
        <v>3</v>
      </c>
      <c r="K4" s="10" t="s">
        <v>3</v>
      </c>
    </row>
    <row r="6" spans="1:27" ht="18.75" x14ac:dyDescent="0.3">
      <c r="A6" s="3" t="s">
        <v>1787</v>
      </c>
      <c r="B6" s="3" t="s">
        <v>1787</v>
      </c>
      <c r="C6" s="3" t="s">
        <v>1787</v>
      </c>
      <c r="D6" s="3" t="s">
        <v>1787</v>
      </c>
      <c r="E6" s="3" t="s">
        <v>1787</v>
      </c>
      <c r="F6" s="3" t="s">
        <v>1787</v>
      </c>
      <c r="G6" s="3" t="s">
        <v>1787</v>
      </c>
      <c r="H6" s="3" t="s">
        <v>1787</v>
      </c>
      <c r="I6" s="3" t="s">
        <v>1787</v>
      </c>
      <c r="J6" s="3" t="s">
        <v>1787</v>
      </c>
      <c r="K6" s="3" t="s">
        <v>1787</v>
      </c>
    </row>
    <row r="7" spans="1:27" x14ac:dyDescent="0.25">
      <c r="A7" s="24" t="s">
        <v>1788</v>
      </c>
      <c r="B7" s="24" t="s">
        <v>1789</v>
      </c>
      <c r="C7" s="24" t="s">
        <v>1790</v>
      </c>
      <c r="D7" s="24" t="s">
        <v>1791</v>
      </c>
      <c r="E7" s="24"/>
      <c r="F7" s="24"/>
      <c r="G7" s="24"/>
      <c r="H7" s="24"/>
      <c r="I7" s="24"/>
      <c r="J7" s="24"/>
      <c r="K7" s="24" t="s">
        <v>5</v>
      </c>
    </row>
    <row r="9" spans="1:27" x14ac:dyDescent="0.25">
      <c r="A9" s="2" t="s">
        <v>1792</v>
      </c>
      <c r="B9" s="2"/>
    </row>
    <row r="10" spans="1:27" ht="45" customHeight="1" x14ac:dyDescent="0.25">
      <c r="A10" s="25"/>
      <c r="B10" s="25" t="s">
        <v>1793</v>
      </c>
      <c r="C10" s="26" t="s">
        <v>1794</v>
      </c>
      <c r="D10" s="9" t="s">
        <v>1795</v>
      </c>
      <c r="E10" s="8"/>
      <c r="F10" s="8"/>
      <c r="G10" s="26"/>
      <c r="H10" s="27" t="s">
        <v>1796</v>
      </c>
      <c r="I10" s="7">
        <v>1</v>
      </c>
      <c r="J10" s="6"/>
      <c r="K10" s="28">
        <f>ROUND(K18,2)</f>
        <v>0</v>
      </c>
      <c r="L10" s="26"/>
      <c r="M10" s="26"/>
      <c r="N10" s="26"/>
      <c r="O10" s="26"/>
      <c r="P10" s="26"/>
      <c r="Q10" s="26"/>
      <c r="R10" s="26"/>
      <c r="S10" s="26"/>
      <c r="T10" s="26"/>
      <c r="U10" s="26"/>
      <c r="V10" s="26"/>
      <c r="W10" s="26"/>
      <c r="X10" s="26"/>
      <c r="Y10" s="26"/>
      <c r="Z10" s="26"/>
      <c r="AA10" s="26"/>
    </row>
    <row r="11" spans="1:27" x14ac:dyDescent="0.25">
      <c r="B11" s="22" t="s">
        <v>1797</v>
      </c>
    </row>
    <row r="12" spans="1:27" x14ac:dyDescent="0.25">
      <c r="B12" t="s">
        <v>1798</v>
      </c>
      <c r="C12" t="s">
        <v>1794</v>
      </c>
      <c r="D12" t="s">
        <v>1799</v>
      </c>
      <c r="E12" s="29">
        <v>1</v>
      </c>
      <c r="F12" t="s">
        <v>1800</v>
      </c>
      <c r="G12" t="s">
        <v>1801</v>
      </c>
      <c r="H12" s="30">
        <v>0</v>
      </c>
      <c r="I12" t="s">
        <v>1802</v>
      </c>
      <c r="J12" s="31">
        <f>ROUND(E12/I10* H12,5)</f>
        <v>0</v>
      </c>
      <c r="K12" s="32"/>
    </row>
    <row r="13" spans="1:27" x14ac:dyDescent="0.25">
      <c r="D13" s="33" t="s">
        <v>1803</v>
      </c>
      <c r="E13" s="32"/>
      <c r="H13" s="32"/>
      <c r="K13" s="30">
        <f>SUM(J12:J12)</f>
        <v>0</v>
      </c>
    </row>
    <row r="14" spans="1:27" x14ac:dyDescent="0.25">
      <c r="B14" s="22" t="s">
        <v>1804</v>
      </c>
      <c r="E14" s="32"/>
      <c r="H14" s="32"/>
      <c r="K14" s="32"/>
    </row>
    <row r="15" spans="1:27" x14ac:dyDescent="0.25">
      <c r="B15" t="s">
        <v>1805</v>
      </c>
      <c r="C15" t="s">
        <v>613</v>
      </c>
      <c r="D15" t="s">
        <v>1806</v>
      </c>
      <c r="E15" s="29">
        <v>3.5</v>
      </c>
      <c r="G15" t="s">
        <v>1801</v>
      </c>
      <c r="H15" s="30">
        <v>0</v>
      </c>
      <c r="I15" t="s">
        <v>1802</v>
      </c>
      <c r="J15" s="31">
        <f>ROUND(E15* H15,5)</f>
        <v>0</v>
      </c>
      <c r="K15" s="32"/>
    </row>
    <row r="16" spans="1:27" x14ac:dyDescent="0.25">
      <c r="D16" s="33" t="s">
        <v>1807</v>
      </c>
      <c r="E16" s="32"/>
      <c r="H16" s="32"/>
      <c r="K16" s="30">
        <f>SUM(J15:J15)</f>
        <v>0</v>
      </c>
    </row>
    <row r="17" spans="1:27" x14ac:dyDescent="0.25">
      <c r="D17" s="33" t="s">
        <v>1808</v>
      </c>
      <c r="E17" s="32"/>
      <c r="H17" s="32"/>
      <c r="K17" s="34">
        <f>SUM(J11:J16)</f>
        <v>0</v>
      </c>
    </row>
    <row r="18" spans="1:27" x14ac:dyDescent="0.25">
      <c r="D18" s="33" t="s">
        <v>1809</v>
      </c>
      <c r="E18" s="32"/>
      <c r="H18" s="32"/>
      <c r="K18" s="34">
        <f>SUM(K17:K17)</f>
        <v>0</v>
      </c>
    </row>
    <row r="20" spans="1:27" ht="45" customHeight="1" x14ac:dyDescent="0.25">
      <c r="A20" s="25"/>
      <c r="B20" s="25" t="s">
        <v>1810</v>
      </c>
      <c r="C20" s="26" t="s">
        <v>20</v>
      </c>
      <c r="D20" s="9" t="s">
        <v>1811</v>
      </c>
      <c r="E20" s="8"/>
      <c r="F20" s="8"/>
      <c r="G20" s="26"/>
      <c r="H20" s="27" t="s">
        <v>1796</v>
      </c>
      <c r="I20" s="7">
        <v>1</v>
      </c>
      <c r="J20" s="6"/>
      <c r="K20" s="28">
        <f>ROUND(K35,2)</f>
        <v>0</v>
      </c>
      <c r="L20" s="26"/>
      <c r="M20" s="26"/>
      <c r="N20" s="26"/>
      <c r="O20" s="26"/>
      <c r="P20" s="26"/>
      <c r="Q20" s="26"/>
      <c r="R20" s="26"/>
      <c r="S20" s="26"/>
      <c r="T20" s="26"/>
      <c r="U20" s="26"/>
      <c r="V20" s="26"/>
      <c r="W20" s="26"/>
      <c r="X20" s="26"/>
      <c r="Y20" s="26"/>
      <c r="Z20" s="26"/>
      <c r="AA20" s="26"/>
    </row>
    <row r="21" spans="1:27" x14ac:dyDescent="0.25">
      <c r="B21" s="22" t="s">
        <v>1812</v>
      </c>
    </row>
    <row r="22" spans="1:27" x14ac:dyDescent="0.25">
      <c r="B22" t="s">
        <v>1813</v>
      </c>
      <c r="C22" t="s">
        <v>1794</v>
      </c>
      <c r="D22" t="s">
        <v>1814</v>
      </c>
      <c r="E22" s="29">
        <v>0.9</v>
      </c>
      <c r="F22" t="s">
        <v>1800</v>
      </c>
      <c r="G22" t="s">
        <v>1801</v>
      </c>
      <c r="H22" s="30">
        <v>0</v>
      </c>
      <c r="I22" t="s">
        <v>1802</v>
      </c>
      <c r="J22" s="31">
        <f>ROUND(E22/I20* H22,5)</f>
        <v>0</v>
      </c>
      <c r="K22" s="32"/>
    </row>
    <row r="23" spans="1:27" x14ac:dyDescent="0.25">
      <c r="D23" s="33" t="s">
        <v>1815</v>
      </c>
      <c r="E23" s="32"/>
      <c r="H23" s="32"/>
      <c r="K23" s="30">
        <f>SUM(J22:J22)</f>
        <v>0</v>
      </c>
    </row>
    <row r="24" spans="1:27" x14ac:dyDescent="0.25">
      <c r="B24" s="22" t="s">
        <v>1797</v>
      </c>
      <c r="E24" s="32"/>
      <c r="H24" s="32"/>
      <c r="K24" s="32"/>
    </row>
    <row r="25" spans="1:27" x14ac:dyDescent="0.25">
      <c r="B25" t="s">
        <v>1816</v>
      </c>
      <c r="C25" t="s">
        <v>1794</v>
      </c>
      <c r="D25" t="s">
        <v>1817</v>
      </c>
      <c r="E25" s="29">
        <v>0.45</v>
      </c>
      <c r="F25" t="s">
        <v>1800</v>
      </c>
      <c r="G25" t="s">
        <v>1801</v>
      </c>
      <c r="H25" s="30">
        <v>0</v>
      </c>
      <c r="I25" t="s">
        <v>1802</v>
      </c>
      <c r="J25" s="31">
        <f>ROUND(E25/I20* H25,5)</f>
        <v>0</v>
      </c>
      <c r="K25" s="32"/>
    </row>
    <row r="26" spans="1:27" x14ac:dyDescent="0.25">
      <c r="D26" s="33" t="s">
        <v>1803</v>
      </c>
      <c r="E26" s="32"/>
      <c r="H26" s="32"/>
      <c r="K26" s="30">
        <f>SUM(J25:J25)</f>
        <v>0</v>
      </c>
    </row>
    <row r="27" spans="1:27" x14ac:dyDescent="0.25">
      <c r="B27" s="22" t="s">
        <v>1804</v>
      </c>
      <c r="E27" s="32"/>
      <c r="H27" s="32"/>
      <c r="K27" s="32"/>
    </row>
    <row r="28" spans="1:27" x14ac:dyDescent="0.25">
      <c r="B28" t="s">
        <v>1818</v>
      </c>
      <c r="C28" t="s">
        <v>1819</v>
      </c>
      <c r="D28" t="s">
        <v>1820</v>
      </c>
      <c r="E28" s="29">
        <v>1.55</v>
      </c>
      <c r="G28" t="s">
        <v>1801</v>
      </c>
      <c r="H28" s="30">
        <v>0</v>
      </c>
      <c r="I28" t="s">
        <v>1802</v>
      </c>
      <c r="J28" s="31">
        <f>ROUND(E28* H28,5)</f>
        <v>0</v>
      </c>
      <c r="K28" s="32"/>
    </row>
    <row r="29" spans="1:27" x14ac:dyDescent="0.25">
      <c r="B29" t="s">
        <v>1821</v>
      </c>
      <c r="C29" t="s">
        <v>1819</v>
      </c>
      <c r="D29" t="s">
        <v>1822</v>
      </c>
      <c r="E29" s="29">
        <v>0.15</v>
      </c>
      <c r="G29" t="s">
        <v>1801</v>
      </c>
      <c r="H29" s="30">
        <v>0</v>
      </c>
      <c r="I29" t="s">
        <v>1802</v>
      </c>
      <c r="J29" s="31">
        <f>ROUND(E29* H29,5)</f>
        <v>0</v>
      </c>
      <c r="K29" s="32"/>
    </row>
    <row r="30" spans="1:27" x14ac:dyDescent="0.25">
      <c r="B30" t="s">
        <v>1823</v>
      </c>
      <c r="C30" t="s">
        <v>1819</v>
      </c>
      <c r="D30" t="s">
        <v>1824</v>
      </c>
      <c r="E30" s="29">
        <v>0.65</v>
      </c>
      <c r="G30" t="s">
        <v>1801</v>
      </c>
      <c r="H30" s="30">
        <v>0</v>
      </c>
      <c r="I30" t="s">
        <v>1802</v>
      </c>
      <c r="J30" s="31">
        <f>ROUND(E30* H30,5)</f>
        <v>0</v>
      </c>
      <c r="K30" s="32"/>
    </row>
    <row r="31" spans="1:27" x14ac:dyDescent="0.25">
      <c r="B31" t="s">
        <v>1825</v>
      </c>
      <c r="C31" t="s">
        <v>20</v>
      </c>
      <c r="D31" t="s">
        <v>1826</v>
      </c>
      <c r="E31" s="29">
        <v>0.18</v>
      </c>
      <c r="G31" t="s">
        <v>1801</v>
      </c>
      <c r="H31" s="30">
        <v>0</v>
      </c>
      <c r="I31" t="s">
        <v>1802</v>
      </c>
      <c r="J31" s="31">
        <f>ROUND(E31* H31,5)</f>
        <v>0</v>
      </c>
      <c r="K31" s="32"/>
    </row>
    <row r="32" spans="1:27" x14ac:dyDescent="0.25">
      <c r="D32" s="33" t="s">
        <v>1807</v>
      </c>
      <c r="E32" s="32"/>
      <c r="H32" s="32"/>
      <c r="K32" s="30">
        <f>SUM(J28:J31)</f>
        <v>0</v>
      </c>
    </row>
    <row r="33" spans="1:27" x14ac:dyDescent="0.25">
      <c r="D33" s="33" t="s">
        <v>1808</v>
      </c>
      <c r="E33" s="32"/>
      <c r="H33" s="32"/>
      <c r="K33" s="34">
        <f>SUM(J21:J32)</f>
        <v>0</v>
      </c>
    </row>
    <row r="34" spans="1:27" x14ac:dyDescent="0.25">
      <c r="D34" s="33" t="s">
        <v>1827</v>
      </c>
      <c r="E34" s="32"/>
      <c r="H34" s="32">
        <v>1</v>
      </c>
      <c r="I34" t="s">
        <v>1828</v>
      </c>
      <c r="K34" s="32">
        <f>ROUND(H34/100*K23,5)</f>
        <v>0</v>
      </c>
    </row>
    <row r="35" spans="1:27" x14ac:dyDescent="0.25">
      <c r="D35" s="33" t="s">
        <v>1809</v>
      </c>
      <c r="E35" s="32"/>
      <c r="H35" s="32"/>
      <c r="K35" s="34">
        <f>SUM(K33:K34)</f>
        <v>0</v>
      </c>
    </row>
    <row r="37" spans="1:27" ht="45" customHeight="1" x14ac:dyDescent="0.25">
      <c r="A37" s="25"/>
      <c r="B37" s="25" t="s">
        <v>1829</v>
      </c>
      <c r="C37" s="26" t="s">
        <v>20</v>
      </c>
      <c r="D37" s="9" t="s">
        <v>1830</v>
      </c>
      <c r="E37" s="8"/>
      <c r="F37" s="8"/>
      <c r="G37" s="26"/>
      <c r="H37" s="27" t="s">
        <v>1796</v>
      </c>
      <c r="I37" s="7">
        <v>1</v>
      </c>
      <c r="J37" s="6"/>
      <c r="K37" s="28">
        <f>ROUND(K52,2)</f>
        <v>0</v>
      </c>
      <c r="L37" s="26"/>
      <c r="M37" s="26"/>
      <c r="N37" s="26"/>
      <c r="O37" s="26"/>
      <c r="P37" s="26"/>
      <c r="Q37" s="26"/>
      <c r="R37" s="26"/>
      <c r="S37" s="26"/>
      <c r="T37" s="26"/>
      <c r="U37" s="26"/>
      <c r="V37" s="26"/>
      <c r="W37" s="26"/>
      <c r="X37" s="26"/>
      <c r="Y37" s="26"/>
      <c r="Z37" s="26"/>
      <c r="AA37" s="26"/>
    </row>
    <row r="38" spans="1:27" x14ac:dyDescent="0.25">
      <c r="B38" s="22" t="s">
        <v>1812</v>
      </c>
    </row>
    <row r="39" spans="1:27" x14ac:dyDescent="0.25">
      <c r="B39" t="s">
        <v>1813</v>
      </c>
      <c r="C39" t="s">
        <v>1794</v>
      </c>
      <c r="D39" t="s">
        <v>1814</v>
      </c>
      <c r="E39" s="29">
        <v>1.05</v>
      </c>
      <c r="F39" t="s">
        <v>1800</v>
      </c>
      <c r="G39" t="s">
        <v>1801</v>
      </c>
      <c r="H39" s="30">
        <v>0</v>
      </c>
      <c r="I39" t="s">
        <v>1802</v>
      </c>
      <c r="J39" s="31">
        <f>ROUND(E39/I37* H39,5)</f>
        <v>0</v>
      </c>
      <c r="K39" s="32"/>
    </row>
    <row r="40" spans="1:27" x14ac:dyDescent="0.25">
      <c r="D40" s="33" t="s">
        <v>1815</v>
      </c>
      <c r="E40" s="32"/>
      <c r="H40" s="32"/>
      <c r="K40" s="30">
        <f>SUM(J39:J39)</f>
        <v>0</v>
      </c>
    </row>
    <row r="41" spans="1:27" x14ac:dyDescent="0.25">
      <c r="B41" s="22" t="s">
        <v>1797</v>
      </c>
      <c r="E41" s="32"/>
      <c r="H41" s="32"/>
      <c r="K41" s="32"/>
    </row>
    <row r="42" spans="1:27" x14ac:dyDescent="0.25">
      <c r="B42" t="s">
        <v>1831</v>
      </c>
      <c r="C42" t="s">
        <v>1794</v>
      </c>
      <c r="D42" t="s">
        <v>1832</v>
      </c>
      <c r="E42" s="29">
        <v>0.72499999999999998</v>
      </c>
      <c r="F42" t="s">
        <v>1800</v>
      </c>
      <c r="G42" t="s">
        <v>1801</v>
      </c>
      <c r="H42" s="30">
        <v>0</v>
      </c>
      <c r="I42" t="s">
        <v>1802</v>
      </c>
      <c r="J42" s="31">
        <f>ROUND(E42/I37* H42,5)</f>
        <v>0</v>
      </c>
      <c r="K42" s="32"/>
    </row>
    <row r="43" spans="1:27" x14ac:dyDescent="0.25">
      <c r="D43" s="33" t="s">
        <v>1803</v>
      </c>
      <c r="E43" s="32"/>
      <c r="H43" s="32"/>
      <c r="K43" s="30">
        <f>SUM(J42:J42)</f>
        <v>0</v>
      </c>
    </row>
    <row r="44" spans="1:27" x14ac:dyDescent="0.25">
      <c r="B44" s="22" t="s">
        <v>1804</v>
      </c>
      <c r="E44" s="32"/>
      <c r="H44" s="32"/>
      <c r="K44" s="32"/>
    </row>
    <row r="45" spans="1:27" x14ac:dyDescent="0.25">
      <c r="B45" t="s">
        <v>1833</v>
      </c>
      <c r="C45" t="s">
        <v>49</v>
      </c>
      <c r="D45" t="s">
        <v>1834</v>
      </c>
      <c r="E45" s="29">
        <v>190</v>
      </c>
      <c r="G45" t="s">
        <v>1801</v>
      </c>
      <c r="H45" s="30">
        <v>0</v>
      </c>
      <c r="I45" t="s">
        <v>1802</v>
      </c>
      <c r="J45" s="31">
        <f>ROUND(E45* H45,5)</f>
        <v>0</v>
      </c>
      <c r="K45" s="32"/>
    </row>
    <row r="46" spans="1:27" x14ac:dyDescent="0.25">
      <c r="B46" t="s">
        <v>1825</v>
      </c>
      <c r="C46" t="s">
        <v>20</v>
      </c>
      <c r="D46" t="s">
        <v>1826</v>
      </c>
      <c r="E46" s="29">
        <v>0.2</v>
      </c>
      <c r="G46" t="s">
        <v>1801</v>
      </c>
      <c r="H46" s="30">
        <v>0</v>
      </c>
      <c r="I46" t="s">
        <v>1802</v>
      </c>
      <c r="J46" s="31">
        <f>ROUND(E46* H46,5)</f>
        <v>0</v>
      </c>
      <c r="K46" s="32"/>
    </row>
    <row r="47" spans="1:27" x14ac:dyDescent="0.25">
      <c r="B47" t="s">
        <v>1821</v>
      </c>
      <c r="C47" t="s">
        <v>1819</v>
      </c>
      <c r="D47" t="s">
        <v>1822</v>
      </c>
      <c r="E47" s="29">
        <v>0.38</v>
      </c>
      <c r="G47" t="s">
        <v>1801</v>
      </c>
      <c r="H47" s="30">
        <v>0</v>
      </c>
      <c r="I47" t="s">
        <v>1802</v>
      </c>
      <c r="J47" s="31">
        <f>ROUND(E47* H47,5)</f>
        <v>0</v>
      </c>
      <c r="K47" s="32"/>
    </row>
    <row r="48" spans="1:27" x14ac:dyDescent="0.25">
      <c r="B48" t="s">
        <v>1835</v>
      </c>
      <c r="C48" t="s">
        <v>1819</v>
      </c>
      <c r="D48" t="s">
        <v>1836</v>
      </c>
      <c r="E48" s="29">
        <v>1.38</v>
      </c>
      <c r="G48" t="s">
        <v>1801</v>
      </c>
      <c r="H48" s="30">
        <v>0</v>
      </c>
      <c r="I48" t="s">
        <v>1802</v>
      </c>
      <c r="J48" s="31">
        <f>ROUND(E48* H48,5)</f>
        <v>0</v>
      </c>
      <c r="K48" s="32"/>
    </row>
    <row r="49" spans="1:27" x14ac:dyDescent="0.25">
      <c r="D49" s="33" t="s">
        <v>1807</v>
      </c>
      <c r="E49" s="32"/>
      <c r="H49" s="32"/>
      <c r="K49" s="30">
        <f>SUM(J45:J48)</f>
        <v>0</v>
      </c>
    </row>
    <row r="50" spans="1:27" x14ac:dyDescent="0.25">
      <c r="D50" s="33" t="s">
        <v>1808</v>
      </c>
      <c r="E50" s="32"/>
      <c r="H50" s="32"/>
      <c r="K50" s="34">
        <f>SUM(J38:J49)</f>
        <v>0</v>
      </c>
    </row>
    <row r="51" spans="1:27" x14ac:dyDescent="0.25">
      <c r="D51" s="33" t="s">
        <v>1827</v>
      </c>
      <c r="E51" s="32"/>
      <c r="H51" s="32">
        <v>1</v>
      </c>
      <c r="I51" t="s">
        <v>1828</v>
      </c>
      <c r="K51" s="32">
        <f>ROUND(H51/100*K40,5)</f>
        <v>0</v>
      </c>
    </row>
    <row r="52" spans="1:27" x14ac:dyDescent="0.25">
      <c r="D52" s="33" t="s">
        <v>1809</v>
      </c>
      <c r="E52" s="32"/>
      <c r="H52" s="32"/>
      <c r="K52" s="34">
        <f>SUM(K50:K51)</f>
        <v>0</v>
      </c>
    </row>
    <row r="54" spans="1:27" ht="45" customHeight="1" x14ac:dyDescent="0.25">
      <c r="A54" s="25"/>
      <c r="B54" s="25" t="s">
        <v>1837</v>
      </c>
      <c r="C54" s="26" t="s">
        <v>20</v>
      </c>
      <c r="D54" s="9" t="s">
        <v>1838</v>
      </c>
      <c r="E54" s="8"/>
      <c r="F54" s="8"/>
      <c r="G54" s="26"/>
      <c r="H54" s="27" t="s">
        <v>1796</v>
      </c>
      <c r="I54" s="7">
        <v>1</v>
      </c>
      <c r="J54" s="6"/>
      <c r="K54" s="28">
        <f>ROUND(K68,2)</f>
        <v>0</v>
      </c>
      <c r="L54" s="26"/>
      <c r="M54" s="26"/>
      <c r="N54" s="26"/>
      <c r="O54" s="26"/>
      <c r="P54" s="26"/>
      <c r="Q54" s="26"/>
      <c r="R54" s="26"/>
      <c r="S54" s="26"/>
      <c r="T54" s="26"/>
      <c r="U54" s="26"/>
      <c r="V54" s="26"/>
      <c r="W54" s="26"/>
      <c r="X54" s="26"/>
      <c r="Y54" s="26"/>
      <c r="Z54" s="26"/>
      <c r="AA54" s="26"/>
    </row>
    <row r="55" spans="1:27" x14ac:dyDescent="0.25">
      <c r="B55" s="22" t="s">
        <v>1812</v>
      </c>
    </row>
    <row r="56" spans="1:27" x14ac:dyDescent="0.25">
      <c r="B56" t="s">
        <v>1813</v>
      </c>
      <c r="C56" t="s">
        <v>1794</v>
      </c>
      <c r="D56" t="s">
        <v>1814</v>
      </c>
      <c r="E56" s="29">
        <v>1</v>
      </c>
      <c r="F56" t="s">
        <v>1800</v>
      </c>
      <c r="G56" t="s">
        <v>1801</v>
      </c>
      <c r="H56" s="30">
        <v>0</v>
      </c>
      <c r="I56" t="s">
        <v>1802</v>
      </c>
      <c r="J56" s="31">
        <f>ROUND(E56/I54* H56,5)</f>
        <v>0</v>
      </c>
      <c r="K56" s="32"/>
    </row>
    <row r="57" spans="1:27" x14ac:dyDescent="0.25">
      <c r="D57" s="33" t="s">
        <v>1815</v>
      </c>
      <c r="E57" s="32"/>
      <c r="H57" s="32"/>
      <c r="K57" s="30">
        <f>SUM(J56:J56)</f>
        <v>0</v>
      </c>
    </row>
    <row r="58" spans="1:27" x14ac:dyDescent="0.25">
      <c r="B58" s="22" t="s">
        <v>1797</v>
      </c>
      <c r="E58" s="32"/>
      <c r="H58" s="32"/>
      <c r="K58" s="32"/>
    </row>
    <row r="59" spans="1:27" x14ac:dyDescent="0.25">
      <c r="B59" t="s">
        <v>1831</v>
      </c>
      <c r="C59" t="s">
        <v>1794</v>
      </c>
      <c r="D59" t="s">
        <v>1832</v>
      </c>
      <c r="E59" s="29">
        <v>0.7</v>
      </c>
      <c r="F59" t="s">
        <v>1800</v>
      </c>
      <c r="G59" t="s">
        <v>1801</v>
      </c>
      <c r="H59" s="30">
        <v>0</v>
      </c>
      <c r="I59" t="s">
        <v>1802</v>
      </c>
      <c r="J59" s="31">
        <f>ROUND(E59/I54* H59,5)</f>
        <v>0</v>
      </c>
      <c r="K59" s="32"/>
    </row>
    <row r="60" spans="1:27" x14ac:dyDescent="0.25">
      <c r="D60" s="33" t="s">
        <v>1803</v>
      </c>
      <c r="E60" s="32"/>
      <c r="H60" s="32"/>
      <c r="K60" s="30">
        <f>SUM(J59:J59)</f>
        <v>0</v>
      </c>
    </row>
    <row r="61" spans="1:27" x14ac:dyDescent="0.25">
      <c r="B61" s="22" t="s">
        <v>1804</v>
      </c>
      <c r="E61" s="32"/>
      <c r="H61" s="32"/>
      <c r="K61" s="32"/>
    </row>
    <row r="62" spans="1:27" x14ac:dyDescent="0.25">
      <c r="B62" t="s">
        <v>1821</v>
      </c>
      <c r="C62" t="s">
        <v>1819</v>
      </c>
      <c r="D62" t="s">
        <v>1822</v>
      </c>
      <c r="E62" s="29">
        <v>0.25</v>
      </c>
      <c r="G62" t="s">
        <v>1801</v>
      </c>
      <c r="H62" s="30">
        <v>0</v>
      </c>
      <c r="I62" t="s">
        <v>1802</v>
      </c>
      <c r="J62" s="31">
        <f>ROUND(E62* H62,5)</f>
        <v>0</v>
      </c>
      <c r="K62" s="32"/>
    </row>
    <row r="63" spans="1:27" x14ac:dyDescent="0.25">
      <c r="B63" t="s">
        <v>1825</v>
      </c>
      <c r="C63" t="s">
        <v>20</v>
      </c>
      <c r="D63" t="s">
        <v>1826</v>
      </c>
      <c r="E63" s="29">
        <v>0.2</v>
      </c>
      <c r="G63" t="s">
        <v>1801</v>
      </c>
      <c r="H63" s="30">
        <v>0</v>
      </c>
      <c r="I63" t="s">
        <v>1802</v>
      </c>
      <c r="J63" s="31">
        <f>ROUND(E63* H63,5)</f>
        <v>0</v>
      </c>
      <c r="K63" s="32"/>
    </row>
    <row r="64" spans="1:27" x14ac:dyDescent="0.25">
      <c r="B64" t="s">
        <v>1835</v>
      </c>
      <c r="C64" t="s">
        <v>1819</v>
      </c>
      <c r="D64" t="s">
        <v>1836</v>
      </c>
      <c r="E64" s="29">
        <v>1.63</v>
      </c>
      <c r="G64" t="s">
        <v>1801</v>
      </c>
      <c r="H64" s="30">
        <v>0</v>
      </c>
      <c r="I64" t="s">
        <v>1802</v>
      </c>
      <c r="J64" s="31">
        <f>ROUND(E64* H64,5)</f>
        <v>0</v>
      </c>
      <c r="K64" s="32"/>
    </row>
    <row r="65" spans="1:27" x14ac:dyDescent="0.25">
      <c r="D65" s="33" t="s">
        <v>1807</v>
      </c>
      <c r="E65" s="32"/>
      <c r="H65" s="32"/>
      <c r="K65" s="30">
        <f>SUM(J62:J64)</f>
        <v>0</v>
      </c>
    </row>
    <row r="66" spans="1:27" x14ac:dyDescent="0.25">
      <c r="D66" s="33" t="s">
        <v>1808</v>
      </c>
      <c r="E66" s="32"/>
      <c r="H66" s="32"/>
      <c r="K66" s="34">
        <f>SUM(J55:J65)</f>
        <v>0</v>
      </c>
    </row>
    <row r="67" spans="1:27" x14ac:dyDescent="0.25">
      <c r="D67" s="33" t="s">
        <v>1827</v>
      </c>
      <c r="E67" s="32"/>
      <c r="H67" s="32">
        <v>1</v>
      </c>
      <c r="I67" t="s">
        <v>1828</v>
      </c>
      <c r="K67" s="32">
        <f>ROUND(H67/100*K57,5)</f>
        <v>0</v>
      </c>
    </row>
    <row r="68" spans="1:27" x14ac:dyDescent="0.25">
      <c r="D68" s="33" t="s">
        <v>1809</v>
      </c>
      <c r="E68" s="32"/>
      <c r="H68" s="32"/>
      <c r="K68" s="34">
        <f>SUM(K66:K67)</f>
        <v>0</v>
      </c>
    </row>
    <row r="70" spans="1:27" ht="45" customHeight="1" x14ac:dyDescent="0.25">
      <c r="A70" s="25"/>
      <c r="B70" s="25" t="s">
        <v>1839</v>
      </c>
      <c r="C70" s="26" t="s">
        <v>20</v>
      </c>
      <c r="D70" s="9" t="s">
        <v>1840</v>
      </c>
      <c r="E70" s="8"/>
      <c r="F70" s="8"/>
      <c r="G70" s="26"/>
      <c r="H70" s="27" t="s">
        <v>1796</v>
      </c>
      <c r="I70" s="7">
        <v>1</v>
      </c>
      <c r="J70" s="6"/>
      <c r="K70" s="28">
        <f>ROUND(K84,2)</f>
        <v>0</v>
      </c>
      <c r="L70" s="26"/>
      <c r="M70" s="26"/>
      <c r="N70" s="26"/>
      <c r="O70" s="26"/>
      <c r="P70" s="26"/>
      <c r="Q70" s="26"/>
      <c r="R70" s="26"/>
      <c r="S70" s="26"/>
      <c r="T70" s="26"/>
      <c r="U70" s="26"/>
      <c r="V70" s="26"/>
      <c r="W70" s="26"/>
      <c r="X70" s="26"/>
      <c r="Y70" s="26"/>
      <c r="Z70" s="26"/>
      <c r="AA70" s="26"/>
    </row>
    <row r="71" spans="1:27" x14ac:dyDescent="0.25">
      <c r="B71" s="22" t="s">
        <v>1812</v>
      </c>
    </row>
    <row r="72" spans="1:27" x14ac:dyDescent="0.25">
      <c r="B72" t="s">
        <v>1813</v>
      </c>
      <c r="C72" t="s">
        <v>1794</v>
      </c>
      <c r="D72" t="s">
        <v>1814</v>
      </c>
      <c r="E72" s="29">
        <v>1</v>
      </c>
      <c r="F72" t="s">
        <v>1800</v>
      </c>
      <c r="G72" t="s">
        <v>1801</v>
      </c>
      <c r="H72" s="30">
        <v>0</v>
      </c>
      <c r="I72" t="s">
        <v>1802</v>
      </c>
      <c r="J72" s="31">
        <f>ROUND(E72/I70* H72,5)</f>
        <v>0</v>
      </c>
      <c r="K72" s="32"/>
    </row>
    <row r="73" spans="1:27" x14ac:dyDescent="0.25">
      <c r="D73" s="33" t="s">
        <v>1815</v>
      </c>
      <c r="E73" s="32"/>
      <c r="H73" s="32"/>
      <c r="K73" s="30">
        <f>SUM(J72:J72)</f>
        <v>0</v>
      </c>
    </row>
    <row r="74" spans="1:27" x14ac:dyDescent="0.25">
      <c r="B74" s="22" t="s">
        <v>1797</v>
      </c>
      <c r="E74" s="32"/>
      <c r="H74" s="32"/>
      <c r="K74" s="32"/>
    </row>
    <row r="75" spans="1:27" x14ac:dyDescent="0.25">
      <c r="B75" t="s">
        <v>1831</v>
      </c>
      <c r="C75" t="s">
        <v>1794</v>
      </c>
      <c r="D75" t="s">
        <v>1832</v>
      </c>
      <c r="E75" s="29">
        <v>0.7</v>
      </c>
      <c r="F75" t="s">
        <v>1800</v>
      </c>
      <c r="G75" t="s">
        <v>1801</v>
      </c>
      <c r="H75" s="30">
        <v>0</v>
      </c>
      <c r="I75" t="s">
        <v>1802</v>
      </c>
      <c r="J75" s="31">
        <f>ROUND(E75/I70* H75,5)</f>
        <v>0</v>
      </c>
      <c r="K75" s="32"/>
    </row>
    <row r="76" spans="1:27" x14ac:dyDescent="0.25">
      <c r="D76" s="33" t="s">
        <v>1803</v>
      </c>
      <c r="E76" s="32"/>
      <c r="H76" s="32"/>
      <c r="K76" s="30">
        <f>SUM(J75:J75)</f>
        <v>0</v>
      </c>
    </row>
    <row r="77" spans="1:27" x14ac:dyDescent="0.25">
      <c r="B77" s="22" t="s">
        <v>1804</v>
      </c>
      <c r="E77" s="32"/>
      <c r="H77" s="32"/>
      <c r="K77" s="32"/>
    </row>
    <row r="78" spans="1:27" x14ac:dyDescent="0.25">
      <c r="B78" t="s">
        <v>1825</v>
      </c>
      <c r="C78" t="s">
        <v>20</v>
      </c>
      <c r="D78" t="s">
        <v>1826</v>
      </c>
      <c r="E78" s="29">
        <v>0.2</v>
      </c>
      <c r="G78" t="s">
        <v>1801</v>
      </c>
      <c r="H78" s="30">
        <v>0</v>
      </c>
      <c r="I78" t="s">
        <v>1802</v>
      </c>
      <c r="J78" s="31">
        <f>ROUND(E78* H78,5)</f>
        <v>0</v>
      </c>
      <c r="K78" s="32"/>
    </row>
    <row r="79" spans="1:27" x14ac:dyDescent="0.25">
      <c r="B79" t="s">
        <v>1835</v>
      </c>
      <c r="C79" t="s">
        <v>1819</v>
      </c>
      <c r="D79" t="s">
        <v>1836</v>
      </c>
      <c r="E79" s="29">
        <v>1.52</v>
      </c>
      <c r="G79" t="s">
        <v>1801</v>
      </c>
      <c r="H79" s="30">
        <v>0</v>
      </c>
      <c r="I79" t="s">
        <v>1802</v>
      </c>
      <c r="J79" s="31">
        <f>ROUND(E79* H79,5)</f>
        <v>0</v>
      </c>
      <c r="K79" s="32"/>
    </row>
    <row r="80" spans="1:27" x14ac:dyDescent="0.25">
      <c r="B80" t="s">
        <v>1821</v>
      </c>
      <c r="C80" t="s">
        <v>1819</v>
      </c>
      <c r="D80" t="s">
        <v>1822</v>
      </c>
      <c r="E80" s="29">
        <v>0.38</v>
      </c>
      <c r="G80" t="s">
        <v>1801</v>
      </c>
      <c r="H80" s="30">
        <v>0</v>
      </c>
      <c r="I80" t="s">
        <v>1802</v>
      </c>
      <c r="J80" s="31">
        <f>ROUND(E80* H80,5)</f>
        <v>0</v>
      </c>
      <c r="K80" s="32"/>
    </row>
    <row r="81" spans="1:27" x14ac:dyDescent="0.25">
      <c r="D81" s="33" t="s">
        <v>1807</v>
      </c>
      <c r="E81" s="32"/>
      <c r="H81" s="32"/>
      <c r="K81" s="30">
        <f>SUM(J78:J80)</f>
        <v>0</v>
      </c>
    </row>
    <row r="82" spans="1:27" x14ac:dyDescent="0.25">
      <c r="D82" s="33" t="s">
        <v>1808</v>
      </c>
      <c r="E82" s="32"/>
      <c r="H82" s="32"/>
      <c r="K82" s="34">
        <f>SUM(J71:J81)</f>
        <v>0</v>
      </c>
    </row>
    <row r="83" spans="1:27" x14ac:dyDescent="0.25">
      <c r="D83" s="33" t="s">
        <v>1827</v>
      </c>
      <c r="E83" s="32"/>
      <c r="H83" s="32">
        <v>1</v>
      </c>
      <c r="I83" t="s">
        <v>1828</v>
      </c>
      <c r="K83" s="32">
        <f>ROUND(H83/100*K73,5)</f>
        <v>0</v>
      </c>
    </row>
    <row r="84" spans="1:27" x14ac:dyDescent="0.25">
      <c r="D84" s="33" t="s">
        <v>1809</v>
      </c>
      <c r="E84" s="32"/>
      <c r="H84" s="32"/>
      <c r="K84" s="34">
        <f>SUM(K82:K83)</f>
        <v>0</v>
      </c>
    </row>
    <row r="86" spans="1:27" ht="45" customHeight="1" x14ac:dyDescent="0.25">
      <c r="A86" s="25"/>
      <c r="B86" s="25" t="s">
        <v>1841</v>
      </c>
      <c r="C86" s="26" t="s">
        <v>20</v>
      </c>
      <c r="D86" s="9" t="s">
        <v>1842</v>
      </c>
      <c r="E86" s="8"/>
      <c r="F86" s="8"/>
      <c r="G86" s="26"/>
      <c r="H86" s="27" t="s">
        <v>1796</v>
      </c>
      <c r="I86" s="7">
        <v>1</v>
      </c>
      <c r="J86" s="6"/>
      <c r="K86" s="28">
        <f>ROUND(K101,2)</f>
        <v>0</v>
      </c>
      <c r="L86" s="26"/>
      <c r="M86" s="26"/>
      <c r="N86" s="26"/>
      <c r="O86" s="26"/>
      <c r="P86" s="26"/>
      <c r="Q86" s="26"/>
      <c r="R86" s="26"/>
      <c r="S86" s="26"/>
      <c r="T86" s="26"/>
      <c r="U86" s="26"/>
      <c r="V86" s="26"/>
      <c r="W86" s="26"/>
      <c r="X86" s="26"/>
      <c r="Y86" s="26"/>
      <c r="Z86" s="26"/>
      <c r="AA86" s="26"/>
    </row>
    <row r="87" spans="1:27" x14ac:dyDescent="0.25">
      <c r="B87" s="22" t="s">
        <v>1812</v>
      </c>
    </row>
    <row r="88" spans="1:27" x14ac:dyDescent="0.25">
      <c r="B88" t="s">
        <v>1813</v>
      </c>
      <c r="C88" t="s">
        <v>1794</v>
      </c>
      <c r="D88" t="s">
        <v>1814</v>
      </c>
      <c r="E88" s="29">
        <v>1.05</v>
      </c>
      <c r="F88" t="s">
        <v>1800</v>
      </c>
      <c r="G88" t="s">
        <v>1801</v>
      </c>
      <c r="H88" s="30">
        <v>0</v>
      </c>
      <c r="I88" t="s">
        <v>1802</v>
      </c>
      <c r="J88" s="31">
        <f>ROUND(E88/I86* H88,5)</f>
        <v>0</v>
      </c>
      <c r="K88" s="32"/>
    </row>
    <row r="89" spans="1:27" x14ac:dyDescent="0.25">
      <c r="D89" s="33" t="s">
        <v>1815</v>
      </c>
      <c r="E89" s="32"/>
      <c r="H89" s="32"/>
      <c r="K89" s="30">
        <f>SUM(J88:J88)</f>
        <v>0</v>
      </c>
    </row>
    <row r="90" spans="1:27" x14ac:dyDescent="0.25">
      <c r="B90" s="22" t="s">
        <v>1797</v>
      </c>
      <c r="E90" s="32"/>
      <c r="H90" s="32"/>
      <c r="K90" s="32"/>
    </row>
    <row r="91" spans="1:27" x14ac:dyDescent="0.25">
      <c r="B91" t="s">
        <v>1831</v>
      </c>
      <c r="C91" t="s">
        <v>1794</v>
      </c>
      <c r="D91" t="s">
        <v>1832</v>
      </c>
      <c r="E91" s="29">
        <v>0.72499999999999998</v>
      </c>
      <c r="F91" t="s">
        <v>1800</v>
      </c>
      <c r="G91" t="s">
        <v>1801</v>
      </c>
      <c r="H91" s="30">
        <v>0</v>
      </c>
      <c r="I91" t="s">
        <v>1802</v>
      </c>
      <c r="J91" s="31">
        <f>ROUND(E91/I86* H91,5)</f>
        <v>0</v>
      </c>
      <c r="K91" s="32"/>
    </row>
    <row r="92" spans="1:27" x14ac:dyDescent="0.25">
      <c r="D92" s="33" t="s">
        <v>1803</v>
      </c>
      <c r="E92" s="32"/>
      <c r="H92" s="32"/>
      <c r="K92" s="30">
        <f>SUM(J91:J91)</f>
        <v>0</v>
      </c>
    </row>
    <row r="93" spans="1:27" x14ac:dyDescent="0.25">
      <c r="B93" s="22" t="s">
        <v>1804</v>
      </c>
      <c r="E93" s="32"/>
      <c r="H93" s="32"/>
      <c r="K93" s="32"/>
    </row>
    <row r="94" spans="1:27" x14ac:dyDescent="0.25">
      <c r="B94" t="s">
        <v>1833</v>
      </c>
      <c r="C94" t="s">
        <v>49</v>
      </c>
      <c r="D94" t="s">
        <v>1834</v>
      </c>
      <c r="E94" s="29">
        <v>400</v>
      </c>
      <c r="G94" t="s">
        <v>1801</v>
      </c>
      <c r="H94" s="30">
        <v>0</v>
      </c>
      <c r="I94" t="s">
        <v>1802</v>
      </c>
      <c r="J94" s="31">
        <f>ROUND(E94* H94,5)</f>
        <v>0</v>
      </c>
      <c r="K94" s="32"/>
    </row>
    <row r="95" spans="1:27" x14ac:dyDescent="0.25">
      <c r="B95" t="s">
        <v>1825</v>
      </c>
      <c r="C95" t="s">
        <v>20</v>
      </c>
      <c r="D95" t="s">
        <v>1826</v>
      </c>
      <c r="E95" s="29">
        <v>0.2</v>
      </c>
      <c r="G95" t="s">
        <v>1801</v>
      </c>
      <c r="H95" s="30">
        <v>0</v>
      </c>
      <c r="I95" t="s">
        <v>1802</v>
      </c>
      <c r="J95" s="31">
        <f>ROUND(E95* H95,5)</f>
        <v>0</v>
      </c>
      <c r="K95" s="32"/>
    </row>
    <row r="96" spans="1:27" x14ac:dyDescent="0.25">
      <c r="B96" t="s">
        <v>1835</v>
      </c>
      <c r="C96" t="s">
        <v>1819</v>
      </c>
      <c r="D96" t="s">
        <v>1836</v>
      </c>
      <c r="E96" s="29">
        <v>1.53</v>
      </c>
      <c r="G96" t="s">
        <v>1801</v>
      </c>
      <c r="H96" s="30">
        <v>0</v>
      </c>
      <c r="I96" t="s">
        <v>1802</v>
      </c>
      <c r="J96" s="31">
        <f>ROUND(E96* H96,5)</f>
        <v>0</v>
      </c>
      <c r="K96" s="32"/>
    </row>
    <row r="97" spans="1:27" x14ac:dyDescent="0.25">
      <c r="B97" t="s">
        <v>1821</v>
      </c>
      <c r="C97" t="s">
        <v>1819</v>
      </c>
      <c r="D97" t="s">
        <v>1822</v>
      </c>
      <c r="E97" s="29">
        <v>0.2</v>
      </c>
      <c r="G97" t="s">
        <v>1801</v>
      </c>
      <c r="H97" s="30">
        <v>0</v>
      </c>
      <c r="I97" t="s">
        <v>1802</v>
      </c>
      <c r="J97" s="31">
        <f>ROUND(E97* H97,5)</f>
        <v>0</v>
      </c>
      <c r="K97" s="32"/>
    </row>
    <row r="98" spans="1:27" x14ac:dyDescent="0.25">
      <c r="D98" s="33" t="s">
        <v>1807</v>
      </c>
      <c r="E98" s="32"/>
      <c r="H98" s="32"/>
      <c r="K98" s="30">
        <f>SUM(J94:J97)</f>
        <v>0</v>
      </c>
    </row>
    <row r="99" spans="1:27" x14ac:dyDescent="0.25">
      <c r="D99" s="33" t="s">
        <v>1808</v>
      </c>
      <c r="E99" s="32"/>
      <c r="H99" s="32"/>
      <c r="K99" s="34">
        <f>SUM(J87:J98)</f>
        <v>0</v>
      </c>
    </row>
    <row r="100" spans="1:27" x14ac:dyDescent="0.25">
      <c r="D100" s="33" t="s">
        <v>1827</v>
      </c>
      <c r="E100" s="32"/>
      <c r="H100" s="32">
        <v>1</v>
      </c>
      <c r="I100" t="s">
        <v>1828</v>
      </c>
      <c r="K100" s="32">
        <f>ROUND(H100/100*K89,5)</f>
        <v>0</v>
      </c>
    </row>
    <row r="101" spans="1:27" x14ac:dyDescent="0.25">
      <c r="D101" s="33" t="s">
        <v>1809</v>
      </c>
      <c r="E101" s="32"/>
      <c r="H101" s="32"/>
      <c r="K101" s="34">
        <f>SUM(K99:K100)</f>
        <v>0</v>
      </c>
    </row>
    <row r="103" spans="1:27" ht="45" customHeight="1" x14ac:dyDescent="0.25">
      <c r="A103" s="25"/>
      <c r="B103" s="25" t="s">
        <v>1843</v>
      </c>
      <c r="C103" s="26" t="s">
        <v>20</v>
      </c>
      <c r="D103" s="9" t="s">
        <v>1844</v>
      </c>
      <c r="E103" s="8"/>
      <c r="F103" s="8"/>
      <c r="G103" s="26"/>
      <c r="H103" s="27" t="s">
        <v>1796</v>
      </c>
      <c r="I103" s="7">
        <v>1</v>
      </c>
      <c r="J103" s="6"/>
      <c r="K103" s="28">
        <f>ROUND(K114,2)</f>
        <v>0</v>
      </c>
      <c r="L103" s="26"/>
      <c r="M103" s="26"/>
      <c r="N103" s="26"/>
      <c r="O103" s="26"/>
      <c r="P103" s="26"/>
      <c r="Q103" s="26"/>
      <c r="R103" s="26"/>
      <c r="S103" s="26"/>
      <c r="T103" s="26"/>
      <c r="U103" s="26"/>
      <c r="V103" s="26"/>
      <c r="W103" s="26"/>
      <c r="X103" s="26"/>
      <c r="Y103" s="26"/>
      <c r="Z103" s="26"/>
      <c r="AA103" s="26"/>
    </row>
    <row r="104" spans="1:27" x14ac:dyDescent="0.25">
      <c r="B104" s="22" t="s">
        <v>1812</v>
      </c>
    </row>
    <row r="105" spans="1:27" x14ac:dyDescent="0.25">
      <c r="B105" t="s">
        <v>1845</v>
      </c>
      <c r="C105" t="s">
        <v>1794</v>
      </c>
      <c r="D105" t="s">
        <v>1846</v>
      </c>
      <c r="E105" s="29">
        <v>0.5</v>
      </c>
      <c r="F105" t="s">
        <v>1800</v>
      </c>
      <c r="G105" t="s">
        <v>1801</v>
      </c>
      <c r="H105" s="30">
        <v>0</v>
      </c>
      <c r="I105" t="s">
        <v>1802</v>
      </c>
      <c r="J105" s="31">
        <f>ROUND(E105/I103* H105,5)</f>
        <v>0</v>
      </c>
      <c r="K105" s="32"/>
    </row>
    <row r="106" spans="1:27" x14ac:dyDescent="0.25">
      <c r="D106" s="33" t="s">
        <v>1815</v>
      </c>
      <c r="E106" s="32"/>
      <c r="H106" s="32"/>
      <c r="K106" s="30">
        <f>SUM(J105:J105)</f>
        <v>0</v>
      </c>
    </row>
    <row r="107" spans="1:27" x14ac:dyDescent="0.25">
      <c r="B107" s="22" t="s">
        <v>1804</v>
      </c>
      <c r="E107" s="32"/>
      <c r="H107" s="32"/>
      <c r="K107" s="32"/>
    </row>
    <row r="108" spans="1:27" x14ac:dyDescent="0.25">
      <c r="B108" t="s">
        <v>1847</v>
      </c>
      <c r="C108" t="s">
        <v>49</v>
      </c>
      <c r="D108" t="s">
        <v>1848</v>
      </c>
      <c r="E108" s="29">
        <v>5</v>
      </c>
      <c r="G108" t="s">
        <v>1801</v>
      </c>
      <c r="H108" s="30">
        <v>0</v>
      </c>
      <c r="I108" t="s">
        <v>1802</v>
      </c>
      <c r="J108" s="31">
        <f>ROUND(E108* H108,5)</f>
        <v>0</v>
      </c>
      <c r="K108" s="32"/>
    </row>
    <row r="109" spans="1:27" x14ac:dyDescent="0.25">
      <c r="B109" t="s">
        <v>1821</v>
      </c>
      <c r="C109" t="s">
        <v>1819</v>
      </c>
      <c r="D109" t="s">
        <v>1822</v>
      </c>
      <c r="E109" s="29">
        <v>0.33</v>
      </c>
      <c r="G109" t="s">
        <v>1801</v>
      </c>
      <c r="H109" s="30">
        <v>0</v>
      </c>
      <c r="I109" t="s">
        <v>1802</v>
      </c>
      <c r="J109" s="31">
        <f>ROUND(E109* H109,5)</f>
        <v>0</v>
      </c>
      <c r="K109" s="32"/>
    </row>
    <row r="110" spans="1:27" x14ac:dyDescent="0.25">
      <c r="B110" t="s">
        <v>1825</v>
      </c>
      <c r="C110" t="s">
        <v>20</v>
      </c>
      <c r="D110" t="s">
        <v>1826</v>
      </c>
      <c r="E110" s="29">
        <v>0.33</v>
      </c>
      <c r="G110" t="s">
        <v>1801</v>
      </c>
      <c r="H110" s="30">
        <v>0</v>
      </c>
      <c r="I110" t="s">
        <v>1802</v>
      </c>
      <c r="J110" s="31">
        <f>ROUND(E110* H110,5)</f>
        <v>0</v>
      </c>
      <c r="K110" s="32"/>
    </row>
    <row r="111" spans="1:27" x14ac:dyDescent="0.25">
      <c r="D111" s="33" t="s">
        <v>1807</v>
      </c>
      <c r="E111" s="32"/>
      <c r="H111" s="32"/>
      <c r="K111" s="30">
        <f>SUM(J108:J110)</f>
        <v>0</v>
      </c>
    </row>
    <row r="112" spans="1:27" x14ac:dyDescent="0.25">
      <c r="D112" s="33" t="s">
        <v>1808</v>
      </c>
      <c r="E112" s="32"/>
      <c r="H112" s="32"/>
      <c r="K112" s="34">
        <f>SUM(J104:J111)</f>
        <v>0</v>
      </c>
    </row>
    <row r="113" spans="1:27" x14ac:dyDescent="0.25">
      <c r="D113" s="33" t="s">
        <v>1827</v>
      </c>
      <c r="E113" s="32"/>
      <c r="H113" s="32">
        <v>1</v>
      </c>
      <c r="I113" t="s">
        <v>1828</v>
      </c>
      <c r="K113" s="32">
        <f>ROUND(H113/100*K106,5)</f>
        <v>0</v>
      </c>
    </row>
    <row r="114" spans="1:27" x14ac:dyDescent="0.25">
      <c r="D114" s="33" t="s">
        <v>1809</v>
      </c>
      <c r="E114" s="32"/>
      <c r="H114" s="32"/>
      <c r="K114" s="34">
        <f>SUM(K112:K113)</f>
        <v>0</v>
      </c>
    </row>
    <row r="116" spans="1:27" ht="45" customHeight="1" x14ac:dyDescent="0.25">
      <c r="A116" s="25"/>
      <c r="B116" s="25" t="s">
        <v>1849</v>
      </c>
      <c r="C116" s="26" t="s">
        <v>49</v>
      </c>
      <c r="D116" s="9" t="s">
        <v>1850</v>
      </c>
      <c r="E116" s="8"/>
      <c r="F116" s="8"/>
      <c r="G116" s="26"/>
      <c r="H116" s="27" t="s">
        <v>1796</v>
      </c>
      <c r="I116" s="7">
        <v>1</v>
      </c>
      <c r="J116" s="6"/>
      <c r="K116" s="28">
        <f>ROUND(K127,2)</f>
        <v>0</v>
      </c>
      <c r="L116" s="26"/>
      <c r="M116" s="26"/>
      <c r="N116" s="26"/>
      <c r="O116" s="26"/>
      <c r="P116" s="26"/>
      <c r="Q116" s="26"/>
      <c r="R116" s="26"/>
      <c r="S116" s="26"/>
      <c r="T116" s="26"/>
      <c r="U116" s="26"/>
      <c r="V116" s="26"/>
      <c r="W116" s="26"/>
      <c r="X116" s="26"/>
      <c r="Y116" s="26"/>
      <c r="Z116" s="26"/>
      <c r="AA116" s="26"/>
    </row>
    <row r="117" spans="1:27" x14ac:dyDescent="0.25">
      <c r="B117" s="22" t="s">
        <v>1812</v>
      </c>
    </row>
    <row r="118" spans="1:27" x14ac:dyDescent="0.25">
      <c r="B118" t="s">
        <v>1851</v>
      </c>
      <c r="C118" t="s">
        <v>1794</v>
      </c>
      <c r="D118" t="s">
        <v>1852</v>
      </c>
      <c r="E118" s="29">
        <v>5.0000000000000001E-3</v>
      </c>
      <c r="F118" t="s">
        <v>1800</v>
      </c>
      <c r="G118" t="s">
        <v>1801</v>
      </c>
      <c r="H118" s="30">
        <v>0</v>
      </c>
      <c r="I118" t="s">
        <v>1802</v>
      </c>
      <c r="J118" s="31">
        <f>ROUND(E118/I116* H118,5)</f>
        <v>0</v>
      </c>
      <c r="K118" s="32"/>
    </row>
    <row r="119" spans="1:27" x14ac:dyDescent="0.25">
      <c r="B119" t="s">
        <v>1853</v>
      </c>
      <c r="C119" t="s">
        <v>1794</v>
      </c>
      <c r="D119" t="s">
        <v>1854</v>
      </c>
      <c r="E119" s="29">
        <v>5.0000000000000001E-3</v>
      </c>
      <c r="F119" t="s">
        <v>1800</v>
      </c>
      <c r="G119" t="s">
        <v>1801</v>
      </c>
      <c r="H119" s="30">
        <v>0</v>
      </c>
      <c r="I119" t="s">
        <v>1802</v>
      </c>
      <c r="J119" s="31">
        <f>ROUND(E119/I116* H119,5)</f>
        <v>0</v>
      </c>
      <c r="K119" s="32"/>
    </row>
    <row r="120" spans="1:27" x14ac:dyDescent="0.25">
      <c r="D120" s="33" t="s">
        <v>1815</v>
      </c>
      <c r="E120" s="32"/>
      <c r="H120" s="32"/>
      <c r="K120" s="30">
        <f>SUM(J118:J119)</f>
        <v>0</v>
      </c>
    </row>
    <row r="121" spans="1:27" x14ac:dyDescent="0.25">
      <c r="B121" s="22" t="s">
        <v>1804</v>
      </c>
      <c r="E121" s="32"/>
      <c r="H121" s="32"/>
      <c r="K121" s="32"/>
    </row>
    <row r="122" spans="1:27" x14ac:dyDescent="0.25">
      <c r="B122" t="s">
        <v>1855</v>
      </c>
      <c r="C122" t="s">
        <v>49</v>
      </c>
      <c r="D122" t="s">
        <v>1856</v>
      </c>
      <c r="E122" s="29">
        <v>1.0200000000000001E-2</v>
      </c>
      <c r="G122" t="s">
        <v>1801</v>
      </c>
      <c r="H122" s="30">
        <v>0</v>
      </c>
      <c r="I122" t="s">
        <v>1802</v>
      </c>
      <c r="J122" s="31">
        <f>ROUND(E122* H122,5)</f>
        <v>0</v>
      </c>
      <c r="K122" s="32"/>
    </row>
    <row r="123" spans="1:27" x14ac:dyDescent="0.25">
      <c r="B123" t="s">
        <v>1857</v>
      </c>
      <c r="C123" t="s">
        <v>49</v>
      </c>
      <c r="D123" t="s">
        <v>1858</v>
      </c>
      <c r="E123" s="29">
        <v>1.05</v>
      </c>
      <c r="G123" t="s">
        <v>1801</v>
      </c>
      <c r="H123" s="30">
        <v>0</v>
      </c>
      <c r="I123" t="s">
        <v>1802</v>
      </c>
      <c r="J123" s="31">
        <f>ROUND(E123* H123,5)</f>
        <v>0</v>
      </c>
      <c r="K123" s="32"/>
    </row>
    <row r="124" spans="1:27" x14ac:dyDescent="0.25">
      <c r="D124" s="33" t="s">
        <v>1807</v>
      </c>
      <c r="E124" s="32"/>
      <c r="H124" s="32"/>
      <c r="K124" s="30">
        <f>SUM(J122:J123)</f>
        <v>0</v>
      </c>
    </row>
    <row r="125" spans="1:27" x14ac:dyDescent="0.25">
      <c r="D125" s="33" t="s">
        <v>1808</v>
      </c>
      <c r="E125" s="32"/>
      <c r="H125" s="32"/>
      <c r="K125" s="34">
        <f>SUM(J117:J124)</f>
        <v>0</v>
      </c>
    </row>
    <row r="126" spans="1:27" x14ac:dyDescent="0.25">
      <c r="D126" s="33" t="s">
        <v>1827</v>
      </c>
      <c r="E126" s="32"/>
      <c r="H126" s="32">
        <v>1</v>
      </c>
      <c r="I126" t="s">
        <v>1828</v>
      </c>
      <c r="K126" s="32">
        <f>ROUND(H126/100*K120,5)</f>
        <v>0</v>
      </c>
    </row>
    <row r="127" spans="1:27" x14ac:dyDescent="0.25">
      <c r="D127" s="33" t="s">
        <v>1809</v>
      </c>
      <c r="E127" s="32"/>
      <c r="H127" s="32"/>
      <c r="K127" s="34">
        <f>SUM(K125:K126)</f>
        <v>0</v>
      </c>
    </row>
    <row r="129" spans="1:27" ht="45" customHeight="1" x14ac:dyDescent="0.25">
      <c r="A129" s="25"/>
      <c r="B129" s="25" t="s">
        <v>1859</v>
      </c>
      <c r="C129" s="26" t="s">
        <v>49</v>
      </c>
      <c r="D129" s="9" t="s">
        <v>1860</v>
      </c>
      <c r="E129" s="8"/>
      <c r="F129" s="8"/>
      <c r="G129" s="26"/>
      <c r="H129" s="27" t="s">
        <v>1796</v>
      </c>
      <c r="I129" s="7">
        <v>1</v>
      </c>
      <c r="J129" s="6"/>
      <c r="K129" s="28">
        <f>ROUND(K140,2)</f>
        <v>0</v>
      </c>
      <c r="L129" s="26"/>
      <c r="M129" s="26"/>
      <c r="N129" s="26"/>
      <c r="O129" s="26"/>
      <c r="P129" s="26"/>
      <c r="Q129" s="26"/>
      <c r="R129" s="26"/>
      <c r="S129" s="26"/>
      <c r="T129" s="26"/>
      <c r="U129" s="26"/>
      <c r="V129" s="26"/>
      <c r="W129" s="26"/>
      <c r="X129" s="26"/>
      <c r="Y129" s="26"/>
      <c r="Z129" s="26"/>
      <c r="AA129" s="26"/>
    </row>
    <row r="130" spans="1:27" x14ac:dyDescent="0.25">
      <c r="B130" s="22" t="s">
        <v>1812</v>
      </c>
    </row>
    <row r="131" spans="1:27" x14ac:dyDescent="0.25">
      <c r="B131" t="s">
        <v>1853</v>
      </c>
      <c r="C131" t="s">
        <v>1794</v>
      </c>
      <c r="D131" t="s">
        <v>1854</v>
      </c>
      <c r="E131" s="29">
        <v>5.0000000000000001E-3</v>
      </c>
      <c r="F131" t="s">
        <v>1800</v>
      </c>
      <c r="G131" t="s">
        <v>1801</v>
      </c>
      <c r="H131" s="30">
        <v>0</v>
      </c>
      <c r="I131" t="s">
        <v>1802</v>
      </c>
      <c r="J131" s="31">
        <f>ROUND(E131/I129* H131,5)</f>
        <v>0</v>
      </c>
      <c r="K131" s="32"/>
    </row>
    <row r="132" spans="1:27" x14ac:dyDescent="0.25">
      <c r="B132" t="s">
        <v>1851</v>
      </c>
      <c r="C132" t="s">
        <v>1794</v>
      </c>
      <c r="D132" t="s">
        <v>1852</v>
      </c>
      <c r="E132" s="29">
        <v>5.0000000000000001E-3</v>
      </c>
      <c r="F132" t="s">
        <v>1800</v>
      </c>
      <c r="G132" t="s">
        <v>1801</v>
      </c>
      <c r="H132" s="30">
        <v>0</v>
      </c>
      <c r="I132" t="s">
        <v>1802</v>
      </c>
      <c r="J132" s="31">
        <f>ROUND(E132/I129* H132,5)</f>
        <v>0</v>
      </c>
      <c r="K132" s="32"/>
    </row>
    <row r="133" spans="1:27" x14ac:dyDescent="0.25">
      <c r="D133" s="33" t="s">
        <v>1815</v>
      </c>
      <c r="E133" s="32"/>
      <c r="H133" s="32"/>
      <c r="K133" s="30">
        <f>SUM(J131:J132)</f>
        <v>0</v>
      </c>
    </row>
    <row r="134" spans="1:27" x14ac:dyDescent="0.25">
      <c r="B134" s="22" t="s">
        <v>1804</v>
      </c>
      <c r="E134" s="32"/>
      <c r="H134" s="32"/>
      <c r="K134" s="32"/>
    </row>
    <row r="135" spans="1:27" x14ac:dyDescent="0.25">
      <c r="B135" t="s">
        <v>1855</v>
      </c>
      <c r="C135" t="s">
        <v>49</v>
      </c>
      <c r="D135" t="s">
        <v>1856</v>
      </c>
      <c r="E135" s="29">
        <v>1.0200000000000001E-2</v>
      </c>
      <c r="G135" t="s">
        <v>1801</v>
      </c>
      <c r="H135" s="30">
        <v>0</v>
      </c>
      <c r="I135" t="s">
        <v>1802</v>
      </c>
      <c r="J135" s="31">
        <f>ROUND(E135* H135,5)</f>
        <v>0</v>
      </c>
      <c r="K135" s="32"/>
    </row>
    <row r="136" spans="1:27" x14ac:dyDescent="0.25">
      <c r="B136" t="s">
        <v>1861</v>
      </c>
      <c r="C136" t="s">
        <v>49</v>
      </c>
      <c r="D136" t="s">
        <v>1862</v>
      </c>
      <c r="E136" s="29">
        <v>1.05</v>
      </c>
      <c r="G136" t="s">
        <v>1801</v>
      </c>
      <c r="H136" s="30">
        <v>0</v>
      </c>
      <c r="I136" t="s">
        <v>1802</v>
      </c>
      <c r="J136" s="31">
        <f>ROUND(E136* H136,5)</f>
        <v>0</v>
      </c>
      <c r="K136" s="32"/>
    </row>
    <row r="137" spans="1:27" x14ac:dyDescent="0.25">
      <c r="D137" s="33" t="s">
        <v>1807</v>
      </c>
      <c r="E137" s="32"/>
      <c r="H137" s="32"/>
      <c r="K137" s="30">
        <f>SUM(J135:J136)</f>
        <v>0</v>
      </c>
    </row>
    <row r="138" spans="1:27" x14ac:dyDescent="0.25">
      <c r="D138" s="33" t="s">
        <v>1808</v>
      </c>
      <c r="E138" s="32"/>
      <c r="H138" s="32"/>
      <c r="K138" s="34">
        <f>SUM(J130:J137)</f>
        <v>0</v>
      </c>
    </row>
    <row r="139" spans="1:27" x14ac:dyDescent="0.25">
      <c r="D139" s="33" t="s">
        <v>1827</v>
      </c>
      <c r="E139" s="32"/>
      <c r="H139" s="32">
        <v>1</v>
      </c>
      <c r="I139" t="s">
        <v>1828</v>
      </c>
      <c r="K139" s="32">
        <f>ROUND(H139/100*K133,5)</f>
        <v>0</v>
      </c>
    </row>
    <row r="140" spans="1:27" x14ac:dyDescent="0.25">
      <c r="D140" s="33" t="s">
        <v>1809</v>
      </c>
      <c r="E140" s="32"/>
      <c r="H140" s="32"/>
      <c r="K140" s="34">
        <f>SUM(K138:K139)</f>
        <v>0</v>
      </c>
    </row>
    <row r="142" spans="1:27" ht="45" customHeight="1" x14ac:dyDescent="0.25">
      <c r="A142" s="25"/>
      <c r="B142" s="25" t="s">
        <v>1863</v>
      </c>
      <c r="C142" s="26" t="s">
        <v>49</v>
      </c>
      <c r="D142" s="9" t="s">
        <v>1864</v>
      </c>
      <c r="E142" s="8"/>
      <c r="F142" s="8"/>
      <c r="G142" s="26"/>
      <c r="H142" s="27" t="s">
        <v>1796</v>
      </c>
      <c r="I142" s="7">
        <v>1</v>
      </c>
      <c r="J142" s="6"/>
      <c r="K142" s="28">
        <f>ROUND(K153,2)</f>
        <v>0</v>
      </c>
      <c r="L142" s="26"/>
      <c r="M142" s="26"/>
      <c r="N142" s="26"/>
      <c r="O142" s="26"/>
      <c r="P142" s="26"/>
      <c r="Q142" s="26"/>
      <c r="R142" s="26"/>
      <c r="S142" s="26"/>
      <c r="T142" s="26"/>
      <c r="U142" s="26"/>
      <c r="V142" s="26"/>
      <c r="W142" s="26"/>
      <c r="X142" s="26"/>
      <c r="Y142" s="26"/>
      <c r="Z142" s="26"/>
      <c r="AA142" s="26"/>
    </row>
    <row r="143" spans="1:27" x14ac:dyDescent="0.25">
      <c r="B143" s="22" t="s">
        <v>1812</v>
      </c>
    </row>
    <row r="144" spans="1:27" x14ac:dyDescent="0.25">
      <c r="B144" t="s">
        <v>1851</v>
      </c>
      <c r="C144" t="s">
        <v>1794</v>
      </c>
      <c r="D144" t="s">
        <v>1852</v>
      </c>
      <c r="E144" s="29">
        <v>5.0000000000000001E-3</v>
      </c>
      <c r="F144" t="s">
        <v>1800</v>
      </c>
      <c r="G144" t="s">
        <v>1801</v>
      </c>
      <c r="H144" s="30">
        <v>0</v>
      </c>
      <c r="I144" t="s">
        <v>1802</v>
      </c>
      <c r="J144" s="31">
        <f>ROUND(E144/I142* H144,5)</f>
        <v>0</v>
      </c>
      <c r="K144" s="32"/>
    </row>
    <row r="145" spans="1:27" x14ac:dyDescent="0.25">
      <c r="B145" t="s">
        <v>1853</v>
      </c>
      <c r="C145" t="s">
        <v>1794</v>
      </c>
      <c r="D145" t="s">
        <v>1854</v>
      </c>
      <c r="E145" s="29">
        <v>5.0000000000000001E-3</v>
      </c>
      <c r="F145" t="s">
        <v>1800</v>
      </c>
      <c r="G145" t="s">
        <v>1801</v>
      </c>
      <c r="H145" s="30">
        <v>0</v>
      </c>
      <c r="I145" t="s">
        <v>1802</v>
      </c>
      <c r="J145" s="31">
        <f>ROUND(E145/I142* H145,5)</f>
        <v>0</v>
      </c>
      <c r="K145" s="32"/>
    </row>
    <row r="146" spans="1:27" x14ac:dyDescent="0.25">
      <c r="D146" s="33" t="s">
        <v>1815</v>
      </c>
      <c r="E146" s="32"/>
      <c r="H146" s="32"/>
      <c r="K146" s="30">
        <f>SUM(J144:J145)</f>
        <v>0</v>
      </c>
    </row>
    <row r="147" spans="1:27" x14ac:dyDescent="0.25">
      <c r="B147" s="22" t="s">
        <v>1804</v>
      </c>
      <c r="E147" s="32"/>
      <c r="H147" s="32"/>
      <c r="K147" s="32"/>
    </row>
    <row r="148" spans="1:27" x14ac:dyDescent="0.25">
      <c r="B148" t="s">
        <v>1865</v>
      </c>
      <c r="C148" t="s">
        <v>49</v>
      </c>
      <c r="D148" t="s">
        <v>1866</v>
      </c>
      <c r="E148" s="29">
        <v>1.05</v>
      </c>
      <c r="G148" t="s">
        <v>1801</v>
      </c>
      <c r="H148" s="30">
        <v>0</v>
      </c>
      <c r="I148" t="s">
        <v>1802</v>
      </c>
      <c r="J148" s="31">
        <f>ROUND(E148* H148,5)</f>
        <v>0</v>
      </c>
      <c r="K148" s="32"/>
    </row>
    <row r="149" spans="1:27" x14ac:dyDescent="0.25">
      <c r="B149" t="s">
        <v>1855</v>
      </c>
      <c r="C149" t="s">
        <v>49</v>
      </c>
      <c r="D149" t="s">
        <v>1856</v>
      </c>
      <c r="E149" s="29">
        <v>1.0200000000000001E-2</v>
      </c>
      <c r="G149" t="s">
        <v>1801</v>
      </c>
      <c r="H149" s="30">
        <v>0</v>
      </c>
      <c r="I149" t="s">
        <v>1802</v>
      </c>
      <c r="J149" s="31">
        <f>ROUND(E149* H149,5)</f>
        <v>0</v>
      </c>
      <c r="K149" s="32"/>
    </row>
    <row r="150" spans="1:27" x14ac:dyDescent="0.25">
      <c r="D150" s="33" t="s">
        <v>1807</v>
      </c>
      <c r="E150" s="32"/>
      <c r="H150" s="32"/>
      <c r="K150" s="30">
        <f>SUM(J148:J149)</f>
        <v>0</v>
      </c>
    </row>
    <row r="151" spans="1:27" x14ac:dyDescent="0.25">
      <c r="D151" s="33" t="s">
        <v>1808</v>
      </c>
      <c r="E151" s="32"/>
      <c r="H151" s="32"/>
      <c r="K151" s="34">
        <f>SUM(J143:J150)</f>
        <v>0</v>
      </c>
    </row>
    <row r="152" spans="1:27" x14ac:dyDescent="0.25">
      <c r="D152" s="33" t="s">
        <v>1827</v>
      </c>
      <c r="E152" s="32"/>
      <c r="H152" s="32">
        <v>1</v>
      </c>
      <c r="I152" t="s">
        <v>1828</v>
      </c>
      <c r="K152" s="32">
        <f>ROUND(H152/100*K146,5)</f>
        <v>0</v>
      </c>
    </row>
    <row r="153" spans="1:27" x14ac:dyDescent="0.25">
      <c r="D153" s="33" t="s">
        <v>1809</v>
      </c>
      <c r="E153" s="32"/>
      <c r="H153" s="32"/>
      <c r="K153" s="34">
        <f>SUM(K151:K152)</f>
        <v>0</v>
      </c>
    </row>
    <row r="155" spans="1:27" x14ac:dyDescent="0.25">
      <c r="A155" s="2" t="s">
        <v>1867</v>
      </c>
      <c r="B155" s="2"/>
    </row>
    <row r="156" spans="1:27" ht="45" customHeight="1" x14ac:dyDescent="0.25">
      <c r="A156" s="25"/>
      <c r="B156" s="25" t="s">
        <v>1868</v>
      </c>
      <c r="C156" s="26" t="s">
        <v>20</v>
      </c>
      <c r="D156" s="9" t="s">
        <v>1869</v>
      </c>
      <c r="E156" s="8"/>
      <c r="F156" s="8"/>
      <c r="G156" s="26"/>
      <c r="H156" s="27" t="s">
        <v>1796</v>
      </c>
      <c r="I156" s="7">
        <v>1</v>
      </c>
      <c r="J156" s="6"/>
      <c r="K156" s="28">
        <v>0</v>
      </c>
      <c r="L156" s="26"/>
      <c r="M156" s="26"/>
      <c r="N156" s="26"/>
      <c r="O156" s="26"/>
      <c r="P156" s="26"/>
      <c r="Q156" s="26"/>
      <c r="R156" s="26"/>
      <c r="S156" s="26"/>
      <c r="T156" s="26"/>
      <c r="U156" s="26"/>
      <c r="V156" s="26"/>
      <c r="W156" s="26"/>
      <c r="X156" s="26"/>
      <c r="Y156" s="26"/>
      <c r="Z156" s="26"/>
      <c r="AA156" s="26"/>
    </row>
    <row r="157" spans="1:27" x14ac:dyDescent="0.25">
      <c r="B157" s="22" t="s">
        <v>1812</v>
      </c>
    </row>
    <row r="158" spans="1:27" x14ac:dyDescent="0.25">
      <c r="B158" t="s">
        <v>1870</v>
      </c>
      <c r="C158" t="s">
        <v>1794</v>
      </c>
      <c r="D158" t="s">
        <v>1871</v>
      </c>
      <c r="E158" s="35">
        <v>0.35699999999999998</v>
      </c>
      <c r="F158" t="s">
        <v>1800</v>
      </c>
      <c r="G158" t="s">
        <v>1801</v>
      </c>
      <c r="H158" s="31">
        <v>0</v>
      </c>
      <c r="I158" t="s">
        <v>1802</v>
      </c>
      <c r="J158" s="31">
        <f>ROUND(E158/I156* H158,5)</f>
        <v>0</v>
      </c>
    </row>
    <row r="159" spans="1:27" x14ac:dyDescent="0.25">
      <c r="D159" s="33" t="s">
        <v>1815</v>
      </c>
      <c r="K159" s="31">
        <f>SUM(J158:J158)</f>
        <v>0</v>
      </c>
    </row>
    <row r="160" spans="1:27" x14ac:dyDescent="0.25">
      <c r="B160" s="22" t="s">
        <v>1797</v>
      </c>
    </row>
    <row r="161" spans="2:11" x14ac:dyDescent="0.25">
      <c r="B161" t="s">
        <v>1872</v>
      </c>
      <c r="C161" t="s">
        <v>1794</v>
      </c>
      <c r="D161" t="s">
        <v>1873</v>
      </c>
      <c r="E161" s="35">
        <v>0.309</v>
      </c>
      <c r="F161" t="s">
        <v>1800</v>
      </c>
      <c r="G161" t="s">
        <v>1801</v>
      </c>
      <c r="H161" s="31">
        <v>0</v>
      </c>
      <c r="I161" t="s">
        <v>1802</v>
      </c>
      <c r="J161" s="31">
        <f>ROUND(E161/I156* H161,5)</f>
        <v>0</v>
      </c>
    </row>
    <row r="162" spans="2:11" x14ac:dyDescent="0.25">
      <c r="D162" s="33" t="s">
        <v>1803</v>
      </c>
      <c r="K162" s="31">
        <f>SUM(J161:J161)</f>
        <v>0</v>
      </c>
    </row>
    <row r="163" spans="2:11" x14ac:dyDescent="0.25">
      <c r="B163" s="22" t="s">
        <v>1804</v>
      </c>
    </row>
    <row r="164" spans="2:11" x14ac:dyDescent="0.25">
      <c r="B164" t="s">
        <v>1874</v>
      </c>
      <c r="C164" t="s">
        <v>20</v>
      </c>
      <c r="D164" t="s">
        <v>1875</v>
      </c>
      <c r="E164" s="35">
        <v>0.18</v>
      </c>
      <c r="G164" t="s">
        <v>1801</v>
      </c>
      <c r="H164" s="31">
        <v>0</v>
      </c>
      <c r="I164" t="s">
        <v>1802</v>
      </c>
      <c r="J164" s="31">
        <f>ROUND(E164* H164,5)</f>
        <v>0</v>
      </c>
    </row>
    <row r="165" spans="2:11" x14ac:dyDescent="0.25">
      <c r="B165" t="s">
        <v>1876</v>
      </c>
      <c r="C165" t="s">
        <v>20</v>
      </c>
      <c r="D165" t="s">
        <v>1877</v>
      </c>
      <c r="E165" s="35">
        <v>0.42</v>
      </c>
      <c r="G165" t="s">
        <v>1801</v>
      </c>
      <c r="H165" s="31">
        <v>0</v>
      </c>
      <c r="I165" t="s">
        <v>1802</v>
      </c>
      <c r="J165" s="31">
        <f>ROUND(E165* H165,5)</f>
        <v>0</v>
      </c>
    </row>
    <row r="166" spans="2:11" x14ac:dyDescent="0.25">
      <c r="B166" t="s">
        <v>1878</v>
      </c>
      <c r="C166" t="s">
        <v>1879</v>
      </c>
      <c r="D166" t="s">
        <v>1880</v>
      </c>
      <c r="E166" s="35">
        <v>0.31</v>
      </c>
      <c r="G166" t="s">
        <v>1801</v>
      </c>
      <c r="H166" s="31">
        <v>0</v>
      </c>
      <c r="I166" t="s">
        <v>1802</v>
      </c>
      <c r="J166" s="31">
        <f>ROUND(E166* H166,5)</f>
        <v>0</v>
      </c>
    </row>
    <row r="167" spans="2:11" x14ac:dyDescent="0.25">
      <c r="B167" t="s">
        <v>1881</v>
      </c>
      <c r="C167" t="s">
        <v>20</v>
      </c>
      <c r="D167" t="s">
        <v>1882</v>
      </c>
      <c r="E167" s="35">
        <v>0.82</v>
      </c>
      <c r="G167" t="s">
        <v>1801</v>
      </c>
      <c r="H167" s="31">
        <v>0</v>
      </c>
      <c r="I167" t="s">
        <v>1802</v>
      </c>
      <c r="J167" s="31">
        <f>ROUND(E167* H167,5)</f>
        <v>0</v>
      </c>
    </row>
    <row r="168" spans="2:11" x14ac:dyDescent="0.25">
      <c r="D168" s="33" t="s">
        <v>1807</v>
      </c>
      <c r="K168" s="31">
        <f>SUM(J164:J167)</f>
        <v>0</v>
      </c>
    </row>
    <row r="169" spans="2:11" x14ac:dyDescent="0.25">
      <c r="B169" s="22" t="s">
        <v>1883</v>
      </c>
    </row>
    <row r="170" spans="2:11" x14ac:dyDescent="0.25">
      <c r="B170" t="s">
        <v>1884</v>
      </c>
      <c r="C170" t="s">
        <v>1828</v>
      </c>
      <c r="D170" t="s">
        <v>1885</v>
      </c>
      <c r="E170" s="35">
        <v>0</v>
      </c>
      <c r="G170" t="s">
        <v>1801</v>
      </c>
    </row>
  </sheetData>
  <mergeCells count="27">
    <mergeCell ref="D142:F142"/>
    <mergeCell ref="I142:J142"/>
    <mergeCell ref="D156:F156"/>
    <mergeCell ref="I156:J156"/>
    <mergeCell ref="D103:F103"/>
    <mergeCell ref="I103:J103"/>
    <mergeCell ref="D116:F116"/>
    <mergeCell ref="I116:J116"/>
    <mergeCell ref="D129:F129"/>
    <mergeCell ref="I129:J129"/>
    <mergeCell ref="D54:F54"/>
    <mergeCell ref="I54:J54"/>
    <mergeCell ref="D70:F70"/>
    <mergeCell ref="I70:J70"/>
    <mergeCell ref="D86:F86"/>
    <mergeCell ref="I86:J86"/>
    <mergeCell ref="D10:F10"/>
    <mergeCell ref="I10:J10"/>
    <mergeCell ref="D20:F20"/>
    <mergeCell ref="I20:J20"/>
    <mergeCell ref="D37:F37"/>
    <mergeCell ref="I37:J37"/>
    <mergeCell ref="A1:K1"/>
    <mergeCell ref="A2:K2"/>
    <mergeCell ref="A3:K3"/>
    <mergeCell ref="A4:K4"/>
    <mergeCell ref="A6:K6"/>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08"/>
  <sheetViews>
    <sheetView workbookViewId="0">
      <pane ySplit="7" topLeftCell="A8" activePane="bottomLeft" state="frozenSplit"/>
      <selection pane="bottomLeft" activeCell="A10" sqref="A10"/>
    </sheetView>
  </sheetViews>
  <sheetFormatPr baseColWidth="10" defaultColWidth="9.140625" defaultRowHeight="15" x14ac:dyDescent="0.25"/>
  <cols>
    <col min="1" max="1" width="14.7109375" customWidth="1"/>
    <col min="2" max="2" width="6.140625" customWidth="1"/>
    <col min="3" max="3" width="65.7109375" customWidth="1"/>
    <col min="4" max="4" width="13.7109375" customWidth="1"/>
    <col min="5" max="5" width="3.42578125" customWidth="1"/>
  </cols>
  <sheetData>
    <row r="1" spans="1:4" x14ac:dyDescent="0.25">
      <c r="A1" s="10" t="s">
        <v>0</v>
      </c>
      <c r="B1" s="10" t="s">
        <v>0</v>
      </c>
      <c r="C1" s="10" t="s">
        <v>0</v>
      </c>
      <c r="D1" s="10" t="s">
        <v>0</v>
      </c>
    </row>
    <row r="2" spans="1:4" x14ac:dyDescent="0.25">
      <c r="A2" s="10" t="s">
        <v>1</v>
      </c>
      <c r="B2" s="10" t="s">
        <v>1</v>
      </c>
      <c r="C2" s="10" t="s">
        <v>1</v>
      </c>
      <c r="D2" s="10" t="s">
        <v>1</v>
      </c>
    </row>
    <row r="3" spans="1:4" x14ac:dyDescent="0.25">
      <c r="A3" s="10" t="s">
        <v>2</v>
      </c>
      <c r="B3" s="10" t="s">
        <v>2</v>
      </c>
      <c r="C3" s="10" t="s">
        <v>2</v>
      </c>
      <c r="D3" s="10" t="s">
        <v>2</v>
      </c>
    </row>
    <row r="4" spans="1:4" x14ac:dyDescent="0.25">
      <c r="A4" s="10" t="s">
        <v>3</v>
      </c>
      <c r="B4" s="10" t="s">
        <v>3</v>
      </c>
      <c r="C4" s="10" t="s">
        <v>3</v>
      </c>
      <c r="D4" s="10" t="s">
        <v>3</v>
      </c>
    </row>
    <row r="6" spans="1:4" ht="18.75" x14ac:dyDescent="0.3">
      <c r="A6" s="3" t="s">
        <v>1787</v>
      </c>
      <c r="B6" s="3" t="s">
        <v>1787</v>
      </c>
      <c r="C6" s="3" t="s">
        <v>1787</v>
      </c>
      <c r="D6" s="3" t="s">
        <v>1787</v>
      </c>
    </row>
    <row r="7" spans="1:4" x14ac:dyDescent="0.25">
      <c r="A7" s="24" t="s">
        <v>1789</v>
      </c>
      <c r="B7" s="24" t="s">
        <v>1790</v>
      </c>
      <c r="C7" s="24" t="s">
        <v>1791</v>
      </c>
      <c r="D7" s="24" t="s">
        <v>5</v>
      </c>
    </row>
    <row r="9" spans="1:4" x14ac:dyDescent="0.25">
      <c r="A9" s="2" t="s">
        <v>1812</v>
      </c>
    </row>
    <row r="10" spans="1:4" x14ac:dyDescent="0.25">
      <c r="A10" t="s">
        <v>1886</v>
      </c>
      <c r="B10" t="s">
        <v>1794</v>
      </c>
      <c r="C10" t="s">
        <v>1887</v>
      </c>
      <c r="D10" s="30">
        <v>0</v>
      </c>
    </row>
    <row r="11" spans="1:4" x14ac:dyDescent="0.25">
      <c r="A11" t="s">
        <v>1851</v>
      </c>
      <c r="B11" t="s">
        <v>1794</v>
      </c>
      <c r="C11" t="s">
        <v>1852</v>
      </c>
      <c r="D11" s="30">
        <v>0</v>
      </c>
    </row>
    <row r="12" spans="1:4" x14ac:dyDescent="0.25">
      <c r="A12" t="s">
        <v>1888</v>
      </c>
      <c r="B12" t="s">
        <v>1794</v>
      </c>
      <c r="C12" t="s">
        <v>1889</v>
      </c>
      <c r="D12" s="30">
        <v>0</v>
      </c>
    </row>
    <row r="13" spans="1:4" x14ac:dyDescent="0.25">
      <c r="A13" t="s">
        <v>1890</v>
      </c>
      <c r="B13" t="s">
        <v>1794</v>
      </c>
      <c r="C13" t="s">
        <v>1891</v>
      </c>
      <c r="D13" s="30">
        <v>0</v>
      </c>
    </row>
    <row r="14" spans="1:4" x14ac:dyDescent="0.25">
      <c r="A14" t="s">
        <v>1892</v>
      </c>
      <c r="B14" t="s">
        <v>1794</v>
      </c>
      <c r="C14" t="s">
        <v>1893</v>
      </c>
      <c r="D14" s="30">
        <v>0</v>
      </c>
    </row>
    <row r="15" spans="1:4" x14ac:dyDescent="0.25">
      <c r="A15" t="s">
        <v>1894</v>
      </c>
      <c r="B15" t="s">
        <v>1794</v>
      </c>
      <c r="C15" t="s">
        <v>1895</v>
      </c>
      <c r="D15" s="30">
        <v>0</v>
      </c>
    </row>
    <row r="16" spans="1:4" x14ac:dyDescent="0.25">
      <c r="A16" t="s">
        <v>1896</v>
      </c>
      <c r="B16" t="s">
        <v>1794</v>
      </c>
      <c r="C16" t="s">
        <v>1897</v>
      </c>
      <c r="D16" s="30">
        <v>0</v>
      </c>
    </row>
    <row r="17" spans="1:4" x14ac:dyDescent="0.25">
      <c r="A17" t="s">
        <v>1898</v>
      </c>
      <c r="B17" t="s">
        <v>1794</v>
      </c>
      <c r="C17" t="s">
        <v>1852</v>
      </c>
      <c r="D17" s="30">
        <v>0</v>
      </c>
    </row>
    <row r="18" spans="1:4" x14ac:dyDescent="0.25">
      <c r="A18" t="s">
        <v>1899</v>
      </c>
      <c r="B18" t="s">
        <v>1794</v>
      </c>
      <c r="C18" t="s">
        <v>1900</v>
      </c>
      <c r="D18" s="30">
        <v>0</v>
      </c>
    </row>
    <row r="19" spans="1:4" x14ac:dyDescent="0.25">
      <c r="A19" t="s">
        <v>1901</v>
      </c>
      <c r="B19" t="s">
        <v>1794</v>
      </c>
      <c r="C19" t="s">
        <v>1902</v>
      </c>
      <c r="D19" s="30">
        <v>0</v>
      </c>
    </row>
    <row r="20" spans="1:4" x14ac:dyDescent="0.25">
      <c r="A20" t="s">
        <v>1903</v>
      </c>
      <c r="B20" t="s">
        <v>1794</v>
      </c>
      <c r="C20" t="s">
        <v>1904</v>
      </c>
      <c r="D20" s="30">
        <v>0</v>
      </c>
    </row>
    <row r="21" spans="1:4" x14ac:dyDescent="0.25">
      <c r="A21" t="s">
        <v>1905</v>
      </c>
      <c r="B21" t="s">
        <v>1794</v>
      </c>
      <c r="C21" t="s">
        <v>1906</v>
      </c>
      <c r="D21" s="30">
        <v>0</v>
      </c>
    </row>
    <row r="22" spans="1:4" x14ac:dyDescent="0.25">
      <c r="A22" t="s">
        <v>1907</v>
      </c>
      <c r="B22" t="s">
        <v>1794</v>
      </c>
      <c r="C22" t="s">
        <v>1908</v>
      </c>
      <c r="D22" s="30">
        <v>0</v>
      </c>
    </row>
    <row r="23" spans="1:4" x14ac:dyDescent="0.25">
      <c r="A23" t="s">
        <v>1909</v>
      </c>
      <c r="B23" t="s">
        <v>1794</v>
      </c>
      <c r="C23" t="s">
        <v>1910</v>
      </c>
      <c r="D23" s="30">
        <v>0</v>
      </c>
    </row>
    <row r="24" spans="1:4" x14ac:dyDescent="0.25">
      <c r="A24" t="s">
        <v>1911</v>
      </c>
      <c r="B24" t="s">
        <v>1794</v>
      </c>
      <c r="C24" t="s">
        <v>1912</v>
      </c>
      <c r="D24" s="30">
        <v>0</v>
      </c>
    </row>
    <row r="25" spans="1:4" x14ac:dyDescent="0.25">
      <c r="A25" t="s">
        <v>1913</v>
      </c>
      <c r="B25" t="s">
        <v>1794</v>
      </c>
      <c r="C25" t="s">
        <v>1906</v>
      </c>
      <c r="D25" s="30">
        <v>0</v>
      </c>
    </row>
    <row r="26" spans="1:4" x14ac:dyDescent="0.25">
      <c r="A26" t="s">
        <v>1914</v>
      </c>
      <c r="B26" t="s">
        <v>1794</v>
      </c>
      <c r="C26" t="s">
        <v>1846</v>
      </c>
      <c r="D26" s="30">
        <v>0</v>
      </c>
    </row>
    <row r="27" spans="1:4" x14ac:dyDescent="0.25">
      <c r="A27" t="s">
        <v>1845</v>
      </c>
      <c r="B27" t="s">
        <v>1794</v>
      </c>
      <c r="C27" t="s">
        <v>1846</v>
      </c>
      <c r="D27" s="30">
        <v>0</v>
      </c>
    </row>
    <row r="28" spans="1:4" x14ac:dyDescent="0.25">
      <c r="A28" t="s">
        <v>1915</v>
      </c>
      <c r="B28" t="s">
        <v>1794</v>
      </c>
      <c r="C28" t="s">
        <v>1916</v>
      </c>
      <c r="D28" s="30">
        <v>0</v>
      </c>
    </row>
    <row r="29" spans="1:4" x14ac:dyDescent="0.25">
      <c r="A29" t="s">
        <v>1813</v>
      </c>
      <c r="B29" t="s">
        <v>1794</v>
      </c>
      <c r="C29" t="s">
        <v>1814</v>
      </c>
      <c r="D29" s="30">
        <v>0</v>
      </c>
    </row>
    <row r="30" spans="1:4" x14ac:dyDescent="0.25">
      <c r="A30" t="s">
        <v>1917</v>
      </c>
      <c r="B30" t="s">
        <v>1794</v>
      </c>
      <c r="C30" t="s">
        <v>1910</v>
      </c>
      <c r="D30" s="30">
        <v>0</v>
      </c>
    </row>
    <row r="31" spans="1:4" x14ac:dyDescent="0.25">
      <c r="A31" t="s">
        <v>1918</v>
      </c>
      <c r="B31" t="s">
        <v>1794</v>
      </c>
      <c r="C31" t="s">
        <v>1919</v>
      </c>
      <c r="D31" s="30">
        <v>0</v>
      </c>
    </row>
    <row r="32" spans="1:4" x14ac:dyDescent="0.25">
      <c r="A32" t="s">
        <v>1920</v>
      </c>
      <c r="B32" t="s">
        <v>1794</v>
      </c>
      <c r="C32" t="s">
        <v>1921</v>
      </c>
      <c r="D32" s="30">
        <v>0</v>
      </c>
    </row>
    <row r="33" spans="1:4" x14ac:dyDescent="0.25">
      <c r="A33" t="s">
        <v>1922</v>
      </c>
      <c r="B33" t="s">
        <v>1794</v>
      </c>
      <c r="C33" t="s">
        <v>1923</v>
      </c>
      <c r="D33" s="30">
        <v>0</v>
      </c>
    </row>
    <row r="34" spans="1:4" x14ac:dyDescent="0.25">
      <c r="A34" t="s">
        <v>1924</v>
      </c>
      <c r="B34" t="s">
        <v>1794</v>
      </c>
      <c r="C34" t="s">
        <v>1925</v>
      </c>
      <c r="D34" s="30">
        <v>0</v>
      </c>
    </row>
    <row r="35" spans="1:4" x14ac:dyDescent="0.25">
      <c r="A35" t="s">
        <v>1926</v>
      </c>
      <c r="B35" t="s">
        <v>1794</v>
      </c>
      <c r="C35" t="s">
        <v>1927</v>
      </c>
      <c r="D35" s="30">
        <v>0</v>
      </c>
    </row>
    <row r="36" spans="1:4" x14ac:dyDescent="0.25">
      <c r="A36" t="s">
        <v>1853</v>
      </c>
      <c r="B36" t="s">
        <v>1794</v>
      </c>
      <c r="C36" t="s">
        <v>1854</v>
      </c>
      <c r="D36" s="30">
        <v>0</v>
      </c>
    </row>
    <row r="37" spans="1:4" x14ac:dyDescent="0.25">
      <c r="A37" t="s">
        <v>1928</v>
      </c>
      <c r="B37" t="s">
        <v>1794</v>
      </c>
      <c r="C37" t="s">
        <v>1929</v>
      </c>
      <c r="D37" s="30">
        <v>0</v>
      </c>
    </row>
    <row r="38" spans="1:4" x14ac:dyDescent="0.25">
      <c r="A38" t="s">
        <v>1930</v>
      </c>
      <c r="B38" t="s">
        <v>1794</v>
      </c>
      <c r="C38" t="s">
        <v>1931</v>
      </c>
      <c r="D38" s="30">
        <v>0</v>
      </c>
    </row>
    <row r="39" spans="1:4" x14ac:dyDescent="0.25">
      <c r="A39" t="s">
        <v>1932</v>
      </c>
      <c r="B39" t="s">
        <v>1794</v>
      </c>
      <c r="C39" t="s">
        <v>1933</v>
      </c>
      <c r="D39" s="30">
        <v>0</v>
      </c>
    </row>
    <row r="40" spans="1:4" x14ac:dyDescent="0.25">
      <c r="A40" t="s">
        <v>1934</v>
      </c>
      <c r="B40" t="s">
        <v>1794</v>
      </c>
      <c r="C40" t="s">
        <v>1935</v>
      </c>
      <c r="D40" s="30">
        <v>0</v>
      </c>
    </row>
    <row r="41" spans="1:4" x14ac:dyDescent="0.25">
      <c r="A41" t="s">
        <v>1936</v>
      </c>
      <c r="B41" t="s">
        <v>1794</v>
      </c>
      <c r="C41" t="s">
        <v>1912</v>
      </c>
      <c r="D41" s="30">
        <v>0</v>
      </c>
    </row>
    <row r="42" spans="1:4" x14ac:dyDescent="0.25">
      <c r="A42" t="s">
        <v>1937</v>
      </c>
      <c r="B42" t="s">
        <v>1794</v>
      </c>
      <c r="C42" t="s">
        <v>1938</v>
      </c>
      <c r="D42" s="30">
        <v>0</v>
      </c>
    </row>
    <row r="43" spans="1:4" x14ac:dyDescent="0.25">
      <c r="A43" t="s">
        <v>1939</v>
      </c>
      <c r="B43" t="s">
        <v>1794</v>
      </c>
      <c r="C43" t="s">
        <v>1940</v>
      </c>
      <c r="D43" s="30">
        <v>0</v>
      </c>
    </row>
    <row r="44" spans="1:4" x14ac:dyDescent="0.25">
      <c r="A44" t="s">
        <v>1941</v>
      </c>
      <c r="B44" t="s">
        <v>1794</v>
      </c>
      <c r="C44" t="s">
        <v>1942</v>
      </c>
      <c r="D44" s="30">
        <v>0</v>
      </c>
    </row>
    <row r="45" spans="1:4" x14ac:dyDescent="0.25">
      <c r="A45" t="s">
        <v>1943</v>
      </c>
      <c r="B45" t="s">
        <v>1794</v>
      </c>
      <c r="C45" t="s">
        <v>1944</v>
      </c>
      <c r="D45" s="30">
        <v>0</v>
      </c>
    </row>
    <row r="46" spans="1:4" x14ac:dyDescent="0.25">
      <c r="A46" t="s">
        <v>1945</v>
      </c>
      <c r="B46" t="s">
        <v>1794</v>
      </c>
      <c r="C46" t="s">
        <v>1946</v>
      </c>
      <c r="D46" s="30">
        <v>0</v>
      </c>
    </row>
    <row r="47" spans="1:4" x14ac:dyDescent="0.25">
      <c r="A47" t="s">
        <v>1947</v>
      </c>
      <c r="B47" t="s">
        <v>1794</v>
      </c>
      <c r="C47" t="s">
        <v>1948</v>
      </c>
      <c r="D47" s="30">
        <v>0</v>
      </c>
    </row>
    <row r="48" spans="1:4" x14ac:dyDescent="0.25">
      <c r="A48" t="s">
        <v>1949</v>
      </c>
      <c r="B48" t="s">
        <v>1794</v>
      </c>
      <c r="C48" t="s">
        <v>1950</v>
      </c>
      <c r="D48" s="30">
        <v>0</v>
      </c>
    </row>
    <row r="49" spans="1:4" x14ac:dyDescent="0.25">
      <c r="A49" t="s">
        <v>1951</v>
      </c>
      <c r="B49" t="s">
        <v>1794</v>
      </c>
      <c r="C49" t="s">
        <v>1952</v>
      </c>
      <c r="D49" s="30">
        <v>0</v>
      </c>
    </row>
    <row r="50" spans="1:4" x14ac:dyDescent="0.25">
      <c r="A50" t="s">
        <v>1953</v>
      </c>
      <c r="B50" t="s">
        <v>1794</v>
      </c>
      <c r="C50" t="s">
        <v>1954</v>
      </c>
      <c r="D50" s="30">
        <v>0</v>
      </c>
    </row>
    <row r="51" spans="1:4" x14ac:dyDescent="0.25">
      <c r="A51" t="s">
        <v>1955</v>
      </c>
      <c r="B51" t="s">
        <v>1794</v>
      </c>
      <c r="C51" t="s">
        <v>1956</v>
      </c>
      <c r="D51" s="30">
        <v>0</v>
      </c>
    </row>
    <row r="52" spans="1:4" x14ac:dyDescent="0.25">
      <c r="A52" t="s">
        <v>1870</v>
      </c>
      <c r="B52" t="s">
        <v>1794</v>
      </c>
      <c r="C52" t="s">
        <v>1871</v>
      </c>
      <c r="D52" s="30">
        <v>0</v>
      </c>
    </row>
    <row r="53" spans="1:4" x14ac:dyDescent="0.25">
      <c r="A53" t="s">
        <v>1957</v>
      </c>
      <c r="B53" t="s">
        <v>1794</v>
      </c>
      <c r="C53" t="s">
        <v>1958</v>
      </c>
      <c r="D53" s="30">
        <v>0</v>
      </c>
    </row>
    <row r="54" spans="1:4" x14ac:dyDescent="0.25">
      <c r="A54" t="s">
        <v>1959</v>
      </c>
      <c r="B54" t="s">
        <v>1794</v>
      </c>
      <c r="C54" t="s">
        <v>1960</v>
      </c>
      <c r="D54" s="30">
        <v>0</v>
      </c>
    </row>
    <row r="55" spans="1:4" x14ac:dyDescent="0.25">
      <c r="A55" t="s">
        <v>1961</v>
      </c>
      <c r="B55" t="s">
        <v>1794</v>
      </c>
      <c r="C55" t="s">
        <v>1962</v>
      </c>
      <c r="D55" s="30">
        <v>0</v>
      </c>
    </row>
    <row r="56" spans="1:4" x14ac:dyDescent="0.25">
      <c r="A56" t="s">
        <v>1963</v>
      </c>
      <c r="B56" t="s">
        <v>1794</v>
      </c>
      <c r="C56" t="s">
        <v>1964</v>
      </c>
      <c r="D56" s="30">
        <v>0</v>
      </c>
    </row>
    <row r="57" spans="1:4" x14ac:dyDescent="0.25">
      <c r="A57" t="s">
        <v>1965</v>
      </c>
      <c r="B57" t="s">
        <v>1794</v>
      </c>
      <c r="C57" t="s">
        <v>1966</v>
      </c>
      <c r="D57" s="30">
        <v>0</v>
      </c>
    </row>
    <row r="58" spans="1:4" x14ac:dyDescent="0.25">
      <c r="A58" s="2" t="s">
        <v>1797</v>
      </c>
    </row>
    <row r="59" spans="1:4" x14ac:dyDescent="0.25">
      <c r="A59" t="s">
        <v>1967</v>
      </c>
      <c r="B59" t="s">
        <v>1794</v>
      </c>
      <c r="C59" t="s">
        <v>1968</v>
      </c>
      <c r="D59" s="30">
        <v>0</v>
      </c>
    </row>
    <row r="60" spans="1:4" x14ac:dyDescent="0.25">
      <c r="A60" t="s">
        <v>1969</v>
      </c>
      <c r="B60" t="s">
        <v>1794</v>
      </c>
      <c r="C60" t="s">
        <v>1970</v>
      </c>
      <c r="D60" s="30">
        <v>0</v>
      </c>
    </row>
    <row r="61" spans="1:4" x14ac:dyDescent="0.25">
      <c r="A61" t="s">
        <v>1971</v>
      </c>
      <c r="B61" t="s">
        <v>1794</v>
      </c>
      <c r="C61" t="s">
        <v>1972</v>
      </c>
      <c r="D61" s="30">
        <v>0</v>
      </c>
    </row>
    <row r="62" spans="1:4" x14ac:dyDescent="0.25">
      <c r="A62" t="s">
        <v>1973</v>
      </c>
      <c r="B62" t="s">
        <v>1794</v>
      </c>
      <c r="C62" t="s">
        <v>1974</v>
      </c>
      <c r="D62" s="30">
        <v>0</v>
      </c>
    </row>
    <row r="63" spans="1:4" x14ac:dyDescent="0.25">
      <c r="A63" t="s">
        <v>1975</v>
      </c>
      <c r="B63" t="s">
        <v>1794</v>
      </c>
      <c r="C63" t="s">
        <v>1976</v>
      </c>
      <c r="D63" s="30">
        <v>0</v>
      </c>
    </row>
    <row r="64" spans="1:4" x14ac:dyDescent="0.25">
      <c r="A64" t="s">
        <v>1977</v>
      </c>
      <c r="B64" t="s">
        <v>1794</v>
      </c>
      <c r="C64" t="s">
        <v>1978</v>
      </c>
      <c r="D64" s="30">
        <v>0</v>
      </c>
    </row>
    <row r="65" spans="1:4" x14ac:dyDescent="0.25">
      <c r="A65" t="s">
        <v>1979</v>
      </c>
      <c r="B65" t="s">
        <v>1794</v>
      </c>
      <c r="C65" t="s">
        <v>1980</v>
      </c>
      <c r="D65" s="30">
        <v>0</v>
      </c>
    </row>
    <row r="66" spans="1:4" x14ac:dyDescent="0.25">
      <c r="A66" t="s">
        <v>1981</v>
      </c>
      <c r="B66" t="s">
        <v>1794</v>
      </c>
      <c r="C66" t="s">
        <v>1982</v>
      </c>
      <c r="D66" s="30">
        <v>0</v>
      </c>
    </row>
    <row r="67" spans="1:4" x14ac:dyDescent="0.25">
      <c r="A67" t="s">
        <v>1983</v>
      </c>
      <c r="B67" t="s">
        <v>1794</v>
      </c>
      <c r="C67" t="s">
        <v>1984</v>
      </c>
      <c r="D67" s="30">
        <v>0</v>
      </c>
    </row>
    <row r="68" spans="1:4" x14ac:dyDescent="0.25">
      <c r="A68" t="s">
        <v>1985</v>
      </c>
      <c r="B68" t="s">
        <v>1794</v>
      </c>
      <c r="C68" t="s">
        <v>1986</v>
      </c>
      <c r="D68" s="30">
        <v>0</v>
      </c>
    </row>
    <row r="69" spans="1:4" x14ac:dyDescent="0.25">
      <c r="A69" t="s">
        <v>1816</v>
      </c>
      <c r="B69" t="s">
        <v>1794</v>
      </c>
      <c r="C69" t="s">
        <v>1817</v>
      </c>
      <c r="D69" s="30">
        <v>0</v>
      </c>
    </row>
    <row r="70" spans="1:4" x14ac:dyDescent="0.25">
      <c r="A70" t="s">
        <v>1831</v>
      </c>
      <c r="B70" t="s">
        <v>1794</v>
      </c>
      <c r="C70" t="s">
        <v>1832</v>
      </c>
      <c r="D70" s="30">
        <v>0</v>
      </c>
    </row>
    <row r="71" spans="1:4" x14ac:dyDescent="0.25">
      <c r="A71" t="s">
        <v>1987</v>
      </c>
      <c r="B71" t="s">
        <v>1794</v>
      </c>
      <c r="C71" t="s">
        <v>1988</v>
      </c>
      <c r="D71" s="30">
        <v>0</v>
      </c>
    </row>
    <row r="72" spans="1:4" x14ac:dyDescent="0.25">
      <c r="A72" t="s">
        <v>1989</v>
      </c>
      <c r="B72" t="s">
        <v>1794</v>
      </c>
      <c r="C72" t="s">
        <v>1990</v>
      </c>
      <c r="D72" s="30">
        <v>0</v>
      </c>
    </row>
    <row r="73" spans="1:4" x14ac:dyDescent="0.25">
      <c r="A73" t="s">
        <v>1991</v>
      </c>
      <c r="B73" t="s">
        <v>1794</v>
      </c>
      <c r="C73" t="s">
        <v>1992</v>
      </c>
      <c r="D73" s="30">
        <v>0</v>
      </c>
    </row>
    <row r="74" spans="1:4" x14ac:dyDescent="0.25">
      <c r="A74" t="s">
        <v>1993</v>
      </c>
      <c r="B74" t="s">
        <v>1794</v>
      </c>
      <c r="C74" t="s">
        <v>1994</v>
      </c>
      <c r="D74" s="30">
        <v>0</v>
      </c>
    </row>
    <row r="75" spans="1:4" x14ac:dyDescent="0.25">
      <c r="A75" t="s">
        <v>1995</v>
      </c>
      <c r="B75" t="s">
        <v>1794</v>
      </c>
      <c r="C75" t="s">
        <v>1996</v>
      </c>
      <c r="D75" s="30">
        <v>0</v>
      </c>
    </row>
    <row r="76" spans="1:4" x14ac:dyDescent="0.25">
      <c r="A76" t="s">
        <v>1997</v>
      </c>
      <c r="B76" t="s">
        <v>1794</v>
      </c>
      <c r="C76" t="s">
        <v>1998</v>
      </c>
      <c r="D76" s="30">
        <v>0</v>
      </c>
    </row>
    <row r="77" spans="1:4" x14ac:dyDescent="0.25">
      <c r="A77" t="s">
        <v>1999</v>
      </c>
      <c r="B77" t="s">
        <v>1794</v>
      </c>
      <c r="C77" t="s">
        <v>2000</v>
      </c>
      <c r="D77" s="30">
        <v>0</v>
      </c>
    </row>
    <row r="78" spans="1:4" x14ac:dyDescent="0.25">
      <c r="A78" t="s">
        <v>2001</v>
      </c>
      <c r="B78" t="s">
        <v>1794</v>
      </c>
      <c r="C78" t="s">
        <v>2002</v>
      </c>
      <c r="D78" s="30">
        <v>0</v>
      </c>
    </row>
    <row r="79" spans="1:4" x14ac:dyDescent="0.25">
      <c r="A79" t="s">
        <v>2003</v>
      </c>
      <c r="B79" t="s">
        <v>1794</v>
      </c>
      <c r="C79" t="s">
        <v>2004</v>
      </c>
      <c r="D79" s="30">
        <v>0</v>
      </c>
    </row>
    <row r="80" spans="1:4" x14ac:dyDescent="0.25">
      <c r="A80" t="s">
        <v>2005</v>
      </c>
      <c r="B80" t="s">
        <v>1794</v>
      </c>
      <c r="C80" t="s">
        <v>2006</v>
      </c>
      <c r="D80" s="30">
        <v>0</v>
      </c>
    </row>
    <row r="81" spans="1:4" x14ac:dyDescent="0.25">
      <c r="A81" t="s">
        <v>2007</v>
      </c>
      <c r="B81" t="s">
        <v>1794</v>
      </c>
      <c r="C81" t="s">
        <v>2008</v>
      </c>
      <c r="D81" s="30">
        <v>0</v>
      </c>
    </row>
    <row r="82" spans="1:4" x14ac:dyDescent="0.25">
      <c r="A82" t="s">
        <v>1872</v>
      </c>
      <c r="B82" t="s">
        <v>1794</v>
      </c>
      <c r="C82" t="s">
        <v>1873</v>
      </c>
      <c r="D82" s="30">
        <v>0</v>
      </c>
    </row>
    <row r="83" spans="1:4" x14ac:dyDescent="0.25">
      <c r="A83" t="s">
        <v>2009</v>
      </c>
      <c r="B83" t="s">
        <v>1794</v>
      </c>
      <c r="C83" t="s">
        <v>2010</v>
      </c>
      <c r="D83" s="30">
        <v>0</v>
      </c>
    </row>
    <row r="84" spans="1:4" x14ac:dyDescent="0.25">
      <c r="A84" t="s">
        <v>2011</v>
      </c>
      <c r="B84" t="s">
        <v>1794</v>
      </c>
      <c r="C84" t="s">
        <v>2012</v>
      </c>
      <c r="D84" s="30">
        <v>0</v>
      </c>
    </row>
    <row r="85" spans="1:4" x14ac:dyDescent="0.25">
      <c r="A85" t="s">
        <v>1798</v>
      </c>
      <c r="B85" t="s">
        <v>1794</v>
      </c>
      <c r="C85" t="s">
        <v>1799</v>
      </c>
      <c r="D85" s="30">
        <v>0</v>
      </c>
    </row>
    <row r="86" spans="1:4" x14ac:dyDescent="0.25">
      <c r="A86" s="2" t="s">
        <v>1804</v>
      </c>
    </row>
    <row r="87" spans="1:4" x14ac:dyDescent="0.25">
      <c r="A87" t="s">
        <v>2013</v>
      </c>
      <c r="B87" t="s">
        <v>613</v>
      </c>
      <c r="C87" t="s">
        <v>2014</v>
      </c>
      <c r="D87" s="30">
        <v>0</v>
      </c>
    </row>
    <row r="88" spans="1:4" x14ac:dyDescent="0.25">
      <c r="A88" t="s">
        <v>2015</v>
      </c>
      <c r="B88" t="s">
        <v>613</v>
      </c>
      <c r="C88" t="s">
        <v>2016</v>
      </c>
      <c r="D88" s="30">
        <v>0</v>
      </c>
    </row>
    <row r="89" spans="1:4" x14ac:dyDescent="0.25">
      <c r="A89" t="s">
        <v>2017</v>
      </c>
      <c r="B89" t="s">
        <v>108</v>
      </c>
      <c r="C89" t="s">
        <v>2018</v>
      </c>
      <c r="D89" s="30">
        <v>0</v>
      </c>
    </row>
    <row r="90" spans="1:4" x14ac:dyDescent="0.25">
      <c r="A90" t="s">
        <v>2019</v>
      </c>
      <c r="B90" t="s">
        <v>108</v>
      </c>
      <c r="C90" t="s">
        <v>2020</v>
      </c>
      <c r="D90" s="30">
        <v>0</v>
      </c>
    </row>
    <row r="91" spans="1:4" x14ac:dyDescent="0.25">
      <c r="A91" t="s">
        <v>2021</v>
      </c>
      <c r="B91" t="s">
        <v>108</v>
      </c>
      <c r="C91" t="s">
        <v>2022</v>
      </c>
      <c r="D91" s="30">
        <v>0</v>
      </c>
    </row>
    <row r="92" spans="1:4" x14ac:dyDescent="0.25">
      <c r="A92" t="s">
        <v>2023</v>
      </c>
      <c r="B92" t="s">
        <v>108</v>
      </c>
      <c r="C92" t="s">
        <v>2024</v>
      </c>
      <c r="D92" s="30">
        <v>0</v>
      </c>
    </row>
    <row r="93" spans="1:4" x14ac:dyDescent="0.25">
      <c r="A93" t="s">
        <v>2025</v>
      </c>
      <c r="B93" t="s">
        <v>108</v>
      </c>
      <c r="C93" t="s">
        <v>2026</v>
      </c>
      <c r="D93" s="30">
        <v>0</v>
      </c>
    </row>
    <row r="94" spans="1:4" x14ac:dyDescent="0.25">
      <c r="A94" t="s">
        <v>2027</v>
      </c>
      <c r="B94" t="s">
        <v>1828</v>
      </c>
      <c r="C94" t="s">
        <v>2028</v>
      </c>
      <c r="D94" s="30">
        <v>0</v>
      </c>
    </row>
    <row r="95" spans="1:4" x14ac:dyDescent="0.25">
      <c r="A95" t="s">
        <v>2029</v>
      </c>
      <c r="B95" t="s">
        <v>550</v>
      </c>
      <c r="C95" t="s">
        <v>2030</v>
      </c>
      <c r="D95" s="30">
        <v>0</v>
      </c>
    </row>
    <row r="96" spans="1:4" x14ac:dyDescent="0.25">
      <c r="A96" t="s">
        <v>2031</v>
      </c>
      <c r="B96" t="s">
        <v>613</v>
      </c>
      <c r="C96" t="s">
        <v>2032</v>
      </c>
      <c r="D96" s="30">
        <v>0</v>
      </c>
    </row>
    <row r="97" spans="1:4" x14ac:dyDescent="0.25">
      <c r="A97" t="s">
        <v>2033</v>
      </c>
      <c r="B97" t="s">
        <v>632</v>
      </c>
      <c r="C97" t="s">
        <v>2034</v>
      </c>
      <c r="D97" s="30">
        <v>0</v>
      </c>
    </row>
    <row r="98" spans="1:4" x14ac:dyDescent="0.25">
      <c r="A98" t="s">
        <v>2035</v>
      </c>
      <c r="B98" t="s">
        <v>550</v>
      </c>
      <c r="C98" t="s">
        <v>2036</v>
      </c>
      <c r="D98" s="30">
        <v>0</v>
      </c>
    </row>
    <row r="99" spans="1:4" x14ac:dyDescent="0.25">
      <c r="A99" t="s">
        <v>2037</v>
      </c>
      <c r="B99" t="s">
        <v>632</v>
      </c>
      <c r="C99" t="s">
        <v>2038</v>
      </c>
      <c r="D99" s="30">
        <v>0</v>
      </c>
    </row>
    <row r="100" spans="1:4" x14ac:dyDescent="0.25">
      <c r="A100" t="s">
        <v>2039</v>
      </c>
      <c r="B100" t="s">
        <v>632</v>
      </c>
      <c r="C100" t="s">
        <v>2040</v>
      </c>
      <c r="D100" s="30">
        <v>0</v>
      </c>
    </row>
    <row r="101" spans="1:4" x14ac:dyDescent="0.25">
      <c r="A101" t="s">
        <v>2041</v>
      </c>
      <c r="B101" t="s">
        <v>632</v>
      </c>
      <c r="C101" t="s">
        <v>2042</v>
      </c>
      <c r="D101" s="30">
        <v>0</v>
      </c>
    </row>
    <row r="102" spans="1:4" x14ac:dyDescent="0.25">
      <c r="A102" t="s">
        <v>2043</v>
      </c>
      <c r="B102" t="s">
        <v>632</v>
      </c>
      <c r="C102" t="s">
        <v>2044</v>
      </c>
      <c r="D102" s="30">
        <v>0</v>
      </c>
    </row>
    <row r="103" spans="1:4" x14ac:dyDescent="0.25">
      <c r="A103" t="s">
        <v>2045</v>
      </c>
      <c r="B103" t="s">
        <v>632</v>
      </c>
      <c r="C103" t="s">
        <v>2046</v>
      </c>
      <c r="D103" s="30">
        <v>0</v>
      </c>
    </row>
    <row r="104" spans="1:4" x14ac:dyDescent="0.25">
      <c r="A104" t="s">
        <v>2047</v>
      </c>
      <c r="B104" t="s">
        <v>632</v>
      </c>
      <c r="C104" t="s">
        <v>2048</v>
      </c>
      <c r="D104" s="30">
        <v>0</v>
      </c>
    </row>
    <row r="105" spans="1:4" x14ac:dyDescent="0.25">
      <c r="A105" t="s">
        <v>2049</v>
      </c>
      <c r="B105" t="s">
        <v>150</v>
      </c>
      <c r="C105" t="s">
        <v>2050</v>
      </c>
      <c r="D105" s="30">
        <v>0</v>
      </c>
    </row>
    <row r="106" spans="1:4" x14ac:dyDescent="0.25">
      <c r="A106" t="s">
        <v>2051</v>
      </c>
      <c r="B106" t="s">
        <v>150</v>
      </c>
      <c r="C106" t="s">
        <v>2052</v>
      </c>
      <c r="D106" s="30">
        <v>0</v>
      </c>
    </row>
    <row r="107" spans="1:4" x14ac:dyDescent="0.25">
      <c r="A107" t="s">
        <v>2053</v>
      </c>
      <c r="B107" t="s">
        <v>150</v>
      </c>
      <c r="C107" t="s">
        <v>2054</v>
      </c>
      <c r="D107" s="30">
        <v>0</v>
      </c>
    </row>
    <row r="108" spans="1:4" x14ac:dyDescent="0.25">
      <c r="A108" t="s">
        <v>2055</v>
      </c>
      <c r="B108" t="s">
        <v>108</v>
      </c>
      <c r="C108" t="s">
        <v>2056</v>
      </c>
      <c r="D108" s="30">
        <v>0</v>
      </c>
    </row>
    <row r="109" spans="1:4" x14ac:dyDescent="0.25">
      <c r="A109" t="s">
        <v>2057</v>
      </c>
      <c r="B109" t="s">
        <v>108</v>
      </c>
      <c r="C109" t="s">
        <v>2058</v>
      </c>
      <c r="D109" s="30">
        <v>0</v>
      </c>
    </row>
    <row r="110" spans="1:4" x14ac:dyDescent="0.25">
      <c r="A110" t="s">
        <v>2059</v>
      </c>
      <c r="B110" t="s">
        <v>108</v>
      </c>
      <c r="C110" t="s">
        <v>2060</v>
      </c>
      <c r="D110" s="30">
        <v>0</v>
      </c>
    </row>
    <row r="111" spans="1:4" x14ac:dyDescent="0.25">
      <c r="A111" t="s">
        <v>2061</v>
      </c>
      <c r="B111" t="s">
        <v>550</v>
      </c>
      <c r="C111" t="s">
        <v>2062</v>
      </c>
      <c r="D111" s="30">
        <v>0</v>
      </c>
    </row>
    <row r="112" spans="1:4" x14ac:dyDescent="0.25">
      <c r="A112" t="s">
        <v>2063</v>
      </c>
      <c r="B112" t="s">
        <v>550</v>
      </c>
      <c r="C112" t="s">
        <v>2064</v>
      </c>
      <c r="D112" s="30">
        <v>0</v>
      </c>
    </row>
    <row r="113" spans="1:4" x14ac:dyDescent="0.25">
      <c r="A113" t="s">
        <v>2065</v>
      </c>
      <c r="B113" t="s">
        <v>108</v>
      </c>
      <c r="C113" t="s">
        <v>2066</v>
      </c>
      <c r="D113" s="30">
        <v>0</v>
      </c>
    </row>
    <row r="114" spans="1:4" x14ac:dyDescent="0.25">
      <c r="A114" t="s">
        <v>2067</v>
      </c>
      <c r="B114" t="s">
        <v>108</v>
      </c>
      <c r="C114" t="s">
        <v>2066</v>
      </c>
      <c r="D114" s="30">
        <v>0</v>
      </c>
    </row>
    <row r="115" spans="1:4" x14ac:dyDescent="0.25">
      <c r="A115" t="s">
        <v>2068</v>
      </c>
      <c r="B115" t="s">
        <v>613</v>
      </c>
      <c r="C115" t="s">
        <v>2069</v>
      </c>
      <c r="D115" s="30">
        <v>0</v>
      </c>
    </row>
    <row r="116" spans="1:4" x14ac:dyDescent="0.25">
      <c r="A116" t="s">
        <v>2070</v>
      </c>
      <c r="B116" t="s">
        <v>613</v>
      </c>
      <c r="C116" t="s">
        <v>2071</v>
      </c>
      <c r="D116" s="30">
        <v>0</v>
      </c>
    </row>
    <row r="117" spans="1:4" x14ac:dyDescent="0.25">
      <c r="A117" t="s">
        <v>2072</v>
      </c>
      <c r="B117" t="s">
        <v>613</v>
      </c>
      <c r="C117" t="s">
        <v>2073</v>
      </c>
      <c r="D117" s="30">
        <v>0</v>
      </c>
    </row>
    <row r="118" spans="1:4" x14ac:dyDescent="0.25">
      <c r="A118" t="s">
        <v>2074</v>
      </c>
      <c r="B118" t="s">
        <v>613</v>
      </c>
      <c r="C118" t="s">
        <v>2075</v>
      </c>
      <c r="D118" s="30">
        <v>0</v>
      </c>
    </row>
    <row r="119" spans="1:4" x14ac:dyDescent="0.25">
      <c r="A119" t="s">
        <v>2076</v>
      </c>
      <c r="B119" t="s">
        <v>613</v>
      </c>
      <c r="C119" t="s">
        <v>2077</v>
      </c>
      <c r="D119" s="30">
        <v>0</v>
      </c>
    </row>
    <row r="120" spans="1:4" x14ac:dyDescent="0.25">
      <c r="A120" t="s">
        <v>2078</v>
      </c>
      <c r="B120" t="s">
        <v>613</v>
      </c>
      <c r="C120" t="s">
        <v>2079</v>
      </c>
      <c r="D120" s="30">
        <v>0</v>
      </c>
    </row>
    <row r="121" spans="1:4" x14ac:dyDescent="0.25">
      <c r="A121" t="s">
        <v>2080</v>
      </c>
      <c r="B121" t="s">
        <v>613</v>
      </c>
      <c r="C121" t="s">
        <v>2081</v>
      </c>
      <c r="D121" s="30">
        <v>0</v>
      </c>
    </row>
    <row r="122" spans="1:4" x14ac:dyDescent="0.25">
      <c r="A122" t="s">
        <v>2082</v>
      </c>
      <c r="B122" t="s">
        <v>613</v>
      </c>
      <c r="C122" t="s">
        <v>2083</v>
      </c>
      <c r="D122" s="30">
        <v>0</v>
      </c>
    </row>
    <row r="123" spans="1:4" x14ac:dyDescent="0.25">
      <c r="A123" t="s">
        <v>2084</v>
      </c>
      <c r="B123" t="s">
        <v>613</v>
      </c>
      <c r="C123" t="s">
        <v>2085</v>
      </c>
      <c r="D123" s="30">
        <v>0</v>
      </c>
    </row>
    <row r="124" spans="1:4" x14ac:dyDescent="0.25">
      <c r="A124" t="s">
        <v>2086</v>
      </c>
      <c r="B124" t="s">
        <v>613</v>
      </c>
      <c r="C124" t="s">
        <v>2087</v>
      </c>
      <c r="D124" s="30">
        <v>0</v>
      </c>
    </row>
    <row r="125" spans="1:4" x14ac:dyDescent="0.25">
      <c r="A125" t="s">
        <v>2088</v>
      </c>
      <c r="B125" t="s">
        <v>613</v>
      </c>
      <c r="C125" t="s">
        <v>2089</v>
      </c>
      <c r="D125" s="30">
        <v>0</v>
      </c>
    </row>
    <row r="126" spans="1:4" x14ac:dyDescent="0.25">
      <c r="A126" t="s">
        <v>2090</v>
      </c>
      <c r="B126" t="s">
        <v>613</v>
      </c>
      <c r="C126" t="s">
        <v>2091</v>
      </c>
      <c r="D126" s="30">
        <v>0</v>
      </c>
    </row>
    <row r="127" spans="1:4" x14ac:dyDescent="0.25">
      <c r="A127" t="s">
        <v>2092</v>
      </c>
      <c r="B127" t="s">
        <v>553</v>
      </c>
      <c r="C127" t="s">
        <v>2093</v>
      </c>
      <c r="D127" s="30">
        <v>0</v>
      </c>
    </row>
    <row r="128" spans="1:4" x14ac:dyDescent="0.25">
      <c r="A128" t="s">
        <v>2094</v>
      </c>
      <c r="B128" t="s">
        <v>613</v>
      </c>
      <c r="C128" t="s">
        <v>2095</v>
      </c>
      <c r="D128" s="30">
        <v>0</v>
      </c>
    </row>
    <row r="129" spans="1:4" x14ac:dyDescent="0.25">
      <c r="A129" t="s">
        <v>2096</v>
      </c>
      <c r="B129" t="s">
        <v>632</v>
      </c>
      <c r="C129" t="s">
        <v>2097</v>
      </c>
      <c r="D129" s="30">
        <v>0</v>
      </c>
    </row>
    <row r="130" spans="1:4" x14ac:dyDescent="0.25">
      <c r="A130" t="s">
        <v>2098</v>
      </c>
      <c r="B130" t="s">
        <v>2099</v>
      </c>
      <c r="C130" t="s">
        <v>2100</v>
      </c>
      <c r="D130" s="30">
        <v>0</v>
      </c>
    </row>
    <row r="131" spans="1:4" x14ac:dyDescent="0.25">
      <c r="A131" t="s">
        <v>1825</v>
      </c>
      <c r="B131" t="s">
        <v>20</v>
      </c>
      <c r="C131" t="s">
        <v>1826</v>
      </c>
      <c r="D131" s="30">
        <v>0</v>
      </c>
    </row>
    <row r="132" spans="1:4" x14ac:dyDescent="0.25">
      <c r="A132" t="s">
        <v>2101</v>
      </c>
      <c r="B132" t="s">
        <v>20</v>
      </c>
      <c r="C132" t="s">
        <v>2102</v>
      </c>
      <c r="D132" s="30">
        <v>0</v>
      </c>
    </row>
    <row r="133" spans="1:4" x14ac:dyDescent="0.25">
      <c r="A133" t="s">
        <v>2103</v>
      </c>
      <c r="B133" t="s">
        <v>20</v>
      </c>
      <c r="C133" t="s">
        <v>2104</v>
      </c>
      <c r="D133" s="30">
        <v>0</v>
      </c>
    </row>
    <row r="134" spans="1:4" x14ac:dyDescent="0.25">
      <c r="A134" t="s">
        <v>1818</v>
      </c>
      <c r="B134" t="s">
        <v>1819</v>
      </c>
      <c r="C134" t="s">
        <v>1820</v>
      </c>
      <c r="D134" s="30">
        <v>0</v>
      </c>
    </row>
    <row r="135" spans="1:4" x14ac:dyDescent="0.25">
      <c r="A135" t="s">
        <v>2105</v>
      </c>
      <c r="B135" t="s">
        <v>1819</v>
      </c>
      <c r="C135" t="s">
        <v>2106</v>
      </c>
      <c r="D135" s="30">
        <v>0</v>
      </c>
    </row>
    <row r="136" spans="1:4" x14ac:dyDescent="0.25">
      <c r="A136" t="s">
        <v>1823</v>
      </c>
      <c r="B136" t="s">
        <v>1819</v>
      </c>
      <c r="C136" t="s">
        <v>1824</v>
      </c>
      <c r="D136" s="30">
        <v>0</v>
      </c>
    </row>
    <row r="137" spans="1:4" x14ac:dyDescent="0.25">
      <c r="A137" t="s">
        <v>2107</v>
      </c>
      <c r="B137" t="s">
        <v>1819</v>
      </c>
      <c r="C137" t="s">
        <v>2108</v>
      </c>
      <c r="D137" s="30">
        <v>0</v>
      </c>
    </row>
    <row r="138" spans="1:4" x14ac:dyDescent="0.25">
      <c r="A138" t="s">
        <v>1835</v>
      </c>
      <c r="B138" t="s">
        <v>1819</v>
      </c>
      <c r="C138" t="s">
        <v>1836</v>
      </c>
      <c r="D138" s="30">
        <v>0</v>
      </c>
    </row>
    <row r="139" spans="1:4" x14ac:dyDescent="0.25">
      <c r="A139" t="s">
        <v>2109</v>
      </c>
      <c r="B139" t="s">
        <v>49</v>
      </c>
      <c r="C139" t="s">
        <v>2110</v>
      </c>
      <c r="D139" s="30">
        <v>0</v>
      </c>
    </row>
    <row r="140" spans="1:4" x14ac:dyDescent="0.25">
      <c r="A140" t="s">
        <v>1833</v>
      </c>
      <c r="B140" t="s">
        <v>49</v>
      </c>
      <c r="C140" t="s">
        <v>1834</v>
      </c>
      <c r="D140" s="30">
        <v>0</v>
      </c>
    </row>
    <row r="141" spans="1:4" x14ac:dyDescent="0.25">
      <c r="A141" t="s">
        <v>1821</v>
      </c>
      <c r="B141" t="s">
        <v>1819</v>
      </c>
      <c r="C141" t="s">
        <v>1822</v>
      </c>
      <c r="D141" s="30">
        <v>0</v>
      </c>
    </row>
    <row r="142" spans="1:4" x14ac:dyDescent="0.25">
      <c r="A142" t="s">
        <v>2111</v>
      </c>
      <c r="B142" t="s">
        <v>49</v>
      </c>
      <c r="C142" t="s">
        <v>2112</v>
      </c>
      <c r="D142" s="30">
        <v>0</v>
      </c>
    </row>
    <row r="143" spans="1:4" x14ac:dyDescent="0.25">
      <c r="A143" t="s">
        <v>2113</v>
      </c>
      <c r="B143" t="s">
        <v>49</v>
      </c>
      <c r="C143" t="s">
        <v>2114</v>
      </c>
      <c r="D143" s="30">
        <v>0</v>
      </c>
    </row>
    <row r="144" spans="1:4" x14ac:dyDescent="0.25">
      <c r="A144" t="s">
        <v>2115</v>
      </c>
      <c r="B144" t="s">
        <v>20</v>
      </c>
      <c r="C144" t="s">
        <v>2116</v>
      </c>
      <c r="D144" s="30">
        <v>0</v>
      </c>
    </row>
    <row r="145" spans="1:4" x14ac:dyDescent="0.25">
      <c r="A145" t="s">
        <v>2117</v>
      </c>
      <c r="B145" t="s">
        <v>20</v>
      </c>
      <c r="C145" t="s">
        <v>2118</v>
      </c>
      <c r="D145" s="30">
        <v>0</v>
      </c>
    </row>
    <row r="146" spans="1:4" x14ac:dyDescent="0.25">
      <c r="A146" t="s">
        <v>2119</v>
      </c>
      <c r="B146" t="s">
        <v>20</v>
      </c>
      <c r="C146" t="s">
        <v>2120</v>
      </c>
      <c r="D146" s="30">
        <v>0</v>
      </c>
    </row>
    <row r="147" spans="1:4" x14ac:dyDescent="0.25">
      <c r="A147" t="s">
        <v>2121</v>
      </c>
      <c r="B147" t="s">
        <v>20</v>
      </c>
      <c r="C147" t="s">
        <v>2122</v>
      </c>
      <c r="D147" s="30">
        <v>0</v>
      </c>
    </row>
    <row r="148" spans="1:4" x14ac:dyDescent="0.25">
      <c r="A148" t="s">
        <v>2123</v>
      </c>
      <c r="B148" t="s">
        <v>20</v>
      </c>
      <c r="C148" t="s">
        <v>2124</v>
      </c>
      <c r="D148" s="30">
        <v>0</v>
      </c>
    </row>
    <row r="149" spans="1:4" x14ac:dyDescent="0.25">
      <c r="A149" t="s">
        <v>2125</v>
      </c>
      <c r="B149" t="s">
        <v>20</v>
      </c>
      <c r="C149" t="s">
        <v>2126</v>
      </c>
      <c r="D149" s="30">
        <v>0</v>
      </c>
    </row>
    <row r="150" spans="1:4" x14ac:dyDescent="0.25">
      <c r="A150" t="s">
        <v>2127</v>
      </c>
      <c r="B150" t="s">
        <v>20</v>
      </c>
      <c r="C150" t="s">
        <v>2128</v>
      </c>
      <c r="D150" s="30">
        <v>0</v>
      </c>
    </row>
    <row r="151" spans="1:4" x14ac:dyDescent="0.25">
      <c r="A151" t="s">
        <v>2129</v>
      </c>
      <c r="B151" t="s">
        <v>20</v>
      </c>
      <c r="C151" t="s">
        <v>2130</v>
      </c>
      <c r="D151" s="30">
        <v>0</v>
      </c>
    </row>
    <row r="152" spans="1:4" x14ac:dyDescent="0.25">
      <c r="A152" t="s">
        <v>2131</v>
      </c>
      <c r="B152" t="s">
        <v>20</v>
      </c>
      <c r="C152" t="s">
        <v>2132</v>
      </c>
      <c r="D152" s="30">
        <v>0</v>
      </c>
    </row>
    <row r="153" spans="1:4" x14ac:dyDescent="0.25">
      <c r="A153" t="s">
        <v>2133</v>
      </c>
      <c r="B153" t="s">
        <v>20</v>
      </c>
      <c r="C153" t="s">
        <v>2134</v>
      </c>
      <c r="D153" s="30">
        <v>0</v>
      </c>
    </row>
    <row r="154" spans="1:4" x14ac:dyDescent="0.25">
      <c r="A154" t="s">
        <v>2135</v>
      </c>
      <c r="B154" t="s">
        <v>20</v>
      </c>
      <c r="C154" t="s">
        <v>2136</v>
      </c>
      <c r="D154" s="30">
        <v>0</v>
      </c>
    </row>
    <row r="155" spans="1:4" x14ac:dyDescent="0.25">
      <c r="A155" t="s">
        <v>2137</v>
      </c>
      <c r="B155" t="s">
        <v>49</v>
      </c>
      <c r="C155" t="s">
        <v>2138</v>
      </c>
      <c r="D155" s="30">
        <v>0</v>
      </c>
    </row>
    <row r="156" spans="1:4" x14ac:dyDescent="0.25">
      <c r="A156" t="s">
        <v>2139</v>
      </c>
      <c r="B156" t="s">
        <v>49</v>
      </c>
      <c r="C156" t="s">
        <v>2140</v>
      </c>
      <c r="D156" s="30">
        <v>0</v>
      </c>
    </row>
    <row r="157" spans="1:4" x14ac:dyDescent="0.25">
      <c r="A157" t="s">
        <v>2141</v>
      </c>
      <c r="B157" t="s">
        <v>1819</v>
      </c>
      <c r="C157" t="s">
        <v>2142</v>
      </c>
      <c r="D157" s="30">
        <v>0</v>
      </c>
    </row>
    <row r="158" spans="1:4" x14ac:dyDescent="0.25">
      <c r="A158" t="s">
        <v>2143</v>
      </c>
      <c r="B158" t="s">
        <v>1819</v>
      </c>
      <c r="C158" t="s">
        <v>2144</v>
      </c>
      <c r="D158" s="30">
        <v>0</v>
      </c>
    </row>
    <row r="159" spans="1:4" x14ac:dyDescent="0.25">
      <c r="A159" t="s">
        <v>2145</v>
      </c>
      <c r="B159" t="s">
        <v>1819</v>
      </c>
      <c r="C159" t="s">
        <v>2146</v>
      </c>
      <c r="D159" s="30">
        <v>0</v>
      </c>
    </row>
    <row r="160" spans="1:4" x14ac:dyDescent="0.25">
      <c r="A160" t="s">
        <v>2147</v>
      </c>
      <c r="B160" t="s">
        <v>1819</v>
      </c>
      <c r="C160" t="s">
        <v>2148</v>
      </c>
      <c r="D160" s="30">
        <v>0</v>
      </c>
    </row>
    <row r="161" spans="1:4" x14ac:dyDescent="0.25">
      <c r="A161" t="s">
        <v>2149</v>
      </c>
      <c r="B161" t="s">
        <v>20</v>
      </c>
      <c r="C161" t="s">
        <v>2150</v>
      </c>
      <c r="D161" s="30">
        <v>0</v>
      </c>
    </row>
    <row r="162" spans="1:4" x14ac:dyDescent="0.25">
      <c r="A162" t="s">
        <v>2151</v>
      </c>
      <c r="B162" t="s">
        <v>49</v>
      </c>
      <c r="C162" t="s">
        <v>2152</v>
      </c>
      <c r="D162" s="30">
        <v>0</v>
      </c>
    </row>
    <row r="163" spans="1:4" x14ac:dyDescent="0.25">
      <c r="A163" t="s">
        <v>2153</v>
      </c>
      <c r="B163" t="s">
        <v>49</v>
      </c>
      <c r="C163" t="s">
        <v>2154</v>
      </c>
      <c r="D163" s="30">
        <v>0</v>
      </c>
    </row>
    <row r="164" spans="1:4" x14ac:dyDescent="0.25">
      <c r="A164" t="s">
        <v>2155</v>
      </c>
      <c r="B164" t="s">
        <v>108</v>
      </c>
      <c r="C164" t="s">
        <v>2156</v>
      </c>
      <c r="D164" s="30">
        <v>0</v>
      </c>
    </row>
    <row r="165" spans="1:4" x14ac:dyDescent="0.25">
      <c r="A165" t="s">
        <v>2157</v>
      </c>
      <c r="B165" t="s">
        <v>108</v>
      </c>
      <c r="C165" t="s">
        <v>2158</v>
      </c>
      <c r="D165" s="30">
        <v>0</v>
      </c>
    </row>
    <row r="166" spans="1:4" x14ac:dyDescent="0.25">
      <c r="A166" t="s">
        <v>2159</v>
      </c>
      <c r="B166" t="s">
        <v>108</v>
      </c>
      <c r="C166" t="s">
        <v>2160</v>
      </c>
      <c r="D166" s="30">
        <v>0</v>
      </c>
    </row>
    <row r="167" spans="1:4" x14ac:dyDescent="0.25">
      <c r="A167" t="s">
        <v>2161</v>
      </c>
      <c r="B167" t="s">
        <v>108</v>
      </c>
      <c r="C167" t="s">
        <v>2162</v>
      </c>
      <c r="D167" s="30">
        <v>0</v>
      </c>
    </row>
    <row r="168" spans="1:4" x14ac:dyDescent="0.25">
      <c r="A168" t="s">
        <v>2163</v>
      </c>
      <c r="B168" t="s">
        <v>108</v>
      </c>
      <c r="C168" t="s">
        <v>2164</v>
      </c>
      <c r="D168" s="30">
        <v>0</v>
      </c>
    </row>
    <row r="169" spans="1:4" x14ac:dyDescent="0.25">
      <c r="A169" t="s">
        <v>2165</v>
      </c>
      <c r="B169" t="s">
        <v>108</v>
      </c>
      <c r="C169" t="s">
        <v>2166</v>
      </c>
      <c r="D169" s="30">
        <v>0</v>
      </c>
    </row>
    <row r="170" spans="1:4" x14ac:dyDescent="0.25">
      <c r="A170" t="s">
        <v>2167</v>
      </c>
      <c r="B170" t="s">
        <v>108</v>
      </c>
      <c r="C170" t="s">
        <v>2168</v>
      </c>
      <c r="D170" s="30">
        <v>0</v>
      </c>
    </row>
    <row r="171" spans="1:4" x14ac:dyDescent="0.25">
      <c r="A171" t="s">
        <v>2169</v>
      </c>
      <c r="B171" t="s">
        <v>108</v>
      </c>
      <c r="C171" t="s">
        <v>2170</v>
      </c>
      <c r="D171" s="30">
        <v>0</v>
      </c>
    </row>
    <row r="172" spans="1:4" x14ac:dyDescent="0.25">
      <c r="A172" t="s">
        <v>2171</v>
      </c>
      <c r="B172" t="s">
        <v>108</v>
      </c>
      <c r="C172" t="s">
        <v>2172</v>
      </c>
      <c r="D172" s="30">
        <v>0</v>
      </c>
    </row>
    <row r="173" spans="1:4" x14ac:dyDescent="0.25">
      <c r="A173" t="s">
        <v>2173</v>
      </c>
      <c r="B173" t="s">
        <v>108</v>
      </c>
      <c r="C173" t="s">
        <v>2174</v>
      </c>
      <c r="D173" s="30">
        <v>0</v>
      </c>
    </row>
    <row r="174" spans="1:4" x14ac:dyDescent="0.25">
      <c r="A174" t="s">
        <v>2175</v>
      </c>
      <c r="B174" t="s">
        <v>108</v>
      </c>
      <c r="C174" t="s">
        <v>2176</v>
      </c>
      <c r="D174" s="30">
        <v>0</v>
      </c>
    </row>
    <row r="175" spans="1:4" x14ac:dyDescent="0.25">
      <c r="A175" t="s">
        <v>2177</v>
      </c>
      <c r="B175" t="s">
        <v>2178</v>
      </c>
      <c r="C175" t="s">
        <v>2179</v>
      </c>
      <c r="D175" s="30">
        <v>0</v>
      </c>
    </row>
    <row r="176" spans="1:4" x14ac:dyDescent="0.25">
      <c r="A176" t="s">
        <v>2180</v>
      </c>
      <c r="B176" t="s">
        <v>49</v>
      </c>
      <c r="C176" t="s">
        <v>2181</v>
      </c>
      <c r="D176" s="30">
        <v>0</v>
      </c>
    </row>
    <row r="177" spans="1:4" x14ac:dyDescent="0.25">
      <c r="A177" t="s">
        <v>2182</v>
      </c>
      <c r="B177" t="s">
        <v>2178</v>
      </c>
      <c r="C177" t="s">
        <v>2183</v>
      </c>
      <c r="D177" s="30">
        <v>0</v>
      </c>
    </row>
    <row r="178" spans="1:4" x14ac:dyDescent="0.25">
      <c r="A178" t="s">
        <v>1855</v>
      </c>
      <c r="B178" t="s">
        <v>49</v>
      </c>
      <c r="C178" t="s">
        <v>1856</v>
      </c>
      <c r="D178" s="30">
        <v>0</v>
      </c>
    </row>
    <row r="179" spans="1:4" x14ac:dyDescent="0.25">
      <c r="A179" t="s">
        <v>2184</v>
      </c>
      <c r="B179" t="s">
        <v>49</v>
      </c>
      <c r="C179" t="s">
        <v>2185</v>
      </c>
      <c r="D179" s="30">
        <v>0</v>
      </c>
    </row>
    <row r="180" spans="1:4" x14ac:dyDescent="0.25">
      <c r="A180" t="s">
        <v>2186</v>
      </c>
      <c r="B180" t="s">
        <v>49</v>
      </c>
      <c r="C180" t="s">
        <v>2187</v>
      </c>
      <c r="D180" s="30">
        <v>0</v>
      </c>
    </row>
    <row r="181" spans="1:4" x14ac:dyDescent="0.25">
      <c r="A181" t="s">
        <v>2188</v>
      </c>
      <c r="B181" t="s">
        <v>108</v>
      </c>
      <c r="C181" t="s">
        <v>2189</v>
      </c>
      <c r="D181" s="30">
        <v>0</v>
      </c>
    </row>
    <row r="182" spans="1:4" x14ac:dyDescent="0.25">
      <c r="A182" t="s">
        <v>2190</v>
      </c>
      <c r="B182" t="s">
        <v>108</v>
      </c>
      <c r="C182" t="s">
        <v>2191</v>
      </c>
      <c r="D182" s="30">
        <v>0</v>
      </c>
    </row>
    <row r="183" spans="1:4" x14ac:dyDescent="0.25">
      <c r="A183" t="s">
        <v>2192</v>
      </c>
      <c r="B183" t="s">
        <v>108</v>
      </c>
      <c r="C183" t="s">
        <v>2193</v>
      </c>
      <c r="D183" s="30">
        <v>0</v>
      </c>
    </row>
    <row r="184" spans="1:4" x14ac:dyDescent="0.25">
      <c r="A184" t="s">
        <v>2194</v>
      </c>
      <c r="B184" t="s">
        <v>2178</v>
      </c>
      <c r="C184" t="s">
        <v>2195</v>
      </c>
      <c r="D184" s="30">
        <v>0</v>
      </c>
    </row>
    <row r="185" spans="1:4" x14ac:dyDescent="0.25">
      <c r="A185" t="s">
        <v>2196</v>
      </c>
      <c r="B185" t="s">
        <v>2178</v>
      </c>
      <c r="C185" t="s">
        <v>2197</v>
      </c>
      <c r="D185" s="30">
        <v>0</v>
      </c>
    </row>
    <row r="186" spans="1:4" x14ac:dyDescent="0.25">
      <c r="A186" t="s">
        <v>1857</v>
      </c>
      <c r="B186" t="s">
        <v>49</v>
      </c>
      <c r="C186" t="s">
        <v>1858</v>
      </c>
      <c r="D186" s="30">
        <v>0</v>
      </c>
    </row>
    <row r="187" spans="1:4" x14ac:dyDescent="0.25">
      <c r="A187" t="s">
        <v>1861</v>
      </c>
      <c r="B187" t="s">
        <v>49</v>
      </c>
      <c r="C187" t="s">
        <v>1862</v>
      </c>
      <c r="D187" s="30">
        <v>0</v>
      </c>
    </row>
    <row r="188" spans="1:4" x14ac:dyDescent="0.25">
      <c r="A188" t="s">
        <v>1865</v>
      </c>
      <c r="B188" t="s">
        <v>49</v>
      </c>
      <c r="C188" t="s">
        <v>1866</v>
      </c>
      <c r="D188" s="30">
        <v>0</v>
      </c>
    </row>
    <row r="189" spans="1:4" x14ac:dyDescent="0.25">
      <c r="A189" t="s">
        <v>2198</v>
      </c>
      <c r="B189" t="s">
        <v>17</v>
      </c>
      <c r="C189" t="s">
        <v>2199</v>
      </c>
      <c r="D189" s="30">
        <v>0</v>
      </c>
    </row>
    <row r="190" spans="1:4" x14ac:dyDescent="0.25">
      <c r="A190" t="s">
        <v>2200</v>
      </c>
      <c r="B190" t="s">
        <v>17</v>
      </c>
      <c r="C190" t="s">
        <v>2201</v>
      </c>
      <c r="D190" s="30">
        <v>0</v>
      </c>
    </row>
    <row r="191" spans="1:4" x14ac:dyDescent="0.25">
      <c r="A191" t="s">
        <v>2202</v>
      </c>
      <c r="B191" t="s">
        <v>17</v>
      </c>
      <c r="C191" t="s">
        <v>2203</v>
      </c>
      <c r="D191" s="30">
        <v>0</v>
      </c>
    </row>
    <row r="192" spans="1:4" x14ac:dyDescent="0.25">
      <c r="A192" t="s">
        <v>2204</v>
      </c>
      <c r="B192" t="s">
        <v>17</v>
      </c>
      <c r="C192" t="s">
        <v>2205</v>
      </c>
      <c r="D192" s="30">
        <v>0</v>
      </c>
    </row>
    <row r="193" spans="1:4" x14ac:dyDescent="0.25">
      <c r="A193" t="s">
        <v>2206</v>
      </c>
      <c r="B193" t="s">
        <v>17</v>
      </c>
      <c r="C193" t="s">
        <v>2207</v>
      </c>
      <c r="D193" s="30">
        <v>0</v>
      </c>
    </row>
    <row r="194" spans="1:4" x14ac:dyDescent="0.25">
      <c r="A194" t="s">
        <v>2208</v>
      </c>
      <c r="B194" t="s">
        <v>17</v>
      </c>
      <c r="C194" t="s">
        <v>2209</v>
      </c>
      <c r="D194" s="30">
        <v>0</v>
      </c>
    </row>
    <row r="195" spans="1:4" x14ac:dyDescent="0.25">
      <c r="A195" t="s">
        <v>2210</v>
      </c>
      <c r="B195" t="s">
        <v>17</v>
      </c>
      <c r="C195" t="s">
        <v>2211</v>
      </c>
      <c r="D195" s="30">
        <v>0</v>
      </c>
    </row>
    <row r="196" spans="1:4" ht="45" x14ac:dyDescent="0.25">
      <c r="A196" t="s">
        <v>2212</v>
      </c>
      <c r="B196" t="s">
        <v>17</v>
      </c>
      <c r="C196" s="36" t="s">
        <v>2213</v>
      </c>
      <c r="D196" s="30">
        <v>0</v>
      </c>
    </row>
    <row r="197" spans="1:4" ht="120" x14ac:dyDescent="0.25">
      <c r="A197" t="s">
        <v>2214</v>
      </c>
      <c r="B197" t="s">
        <v>17</v>
      </c>
      <c r="C197" s="36" t="s">
        <v>2215</v>
      </c>
      <c r="D197" s="30">
        <v>0</v>
      </c>
    </row>
    <row r="198" spans="1:4" ht="105" x14ac:dyDescent="0.25">
      <c r="A198" t="s">
        <v>2216</v>
      </c>
      <c r="B198" t="s">
        <v>17</v>
      </c>
      <c r="C198" s="36" t="s">
        <v>2217</v>
      </c>
      <c r="D198" s="30">
        <v>0</v>
      </c>
    </row>
    <row r="199" spans="1:4" x14ac:dyDescent="0.25">
      <c r="A199" t="s">
        <v>2218</v>
      </c>
      <c r="B199" t="s">
        <v>150</v>
      </c>
      <c r="C199" t="s">
        <v>2219</v>
      </c>
      <c r="D199" s="30">
        <v>0</v>
      </c>
    </row>
    <row r="200" spans="1:4" x14ac:dyDescent="0.25">
      <c r="A200" t="s">
        <v>2220</v>
      </c>
      <c r="B200" t="s">
        <v>150</v>
      </c>
      <c r="C200" t="s">
        <v>2221</v>
      </c>
      <c r="D200" s="30">
        <v>0</v>
      </c>
    </row>
    <row r="201" spans="1:4" x14ac:dyDescent="0.25">
      <c r="A201" t="s">
        <v>2222</v>
      </c>
      <c r="B201" t="s">
        <v>20</v>
      </c>
      <c r="C201" t="s">
        <v>2223</v>
      </c>
      <c r="D201" s="30">
        <v>0</v>
      </c>
    </row>
    <row r="202" spans="1:4" x14ac:dyDescent="0.25">
      <c r="A202" t="s">
        <v>2224</v>
      </c>
      <c r="B202" t="s">
        <v>2178</v>
      </c>
      <c r="C202" t="s">
        <v>2225</v>
      </c>
      <c r="D202" s="30">
        <v>0</v>
      </c>
    </row>
    <row r="203" spans="1:4" x14ac:dyDescent="0.25">
      <c r="A203" t="s">
        <v>2226</v>
      </c>
      <c r="B203" t="s">
        <v>2178</v>
      </c>
      <c r="C203" t="s">
        <v>2227</v>
      </c>
      <c r="D203" s="30">
        <v>0</v>
      </c>
    </row>
    <row r="204" spans="1:4" x14ac:dyDescent="0.25">
      <c r="A204" t="s">
        <v>2228</v>
      </c>
      <c r="B204" t="s">
        <v>17</v>
      </c>
      <c r="C204" t="s">
        <v>2229</v>
      </c>
      <c r="D204" s="30">
        <v>0</v>
      </c>
    </row>
    <row r="205" spans="1:4" x14ac:dyDescent="0.25">
      <c r="A205" t="s">
        <v>2230</v>
      </c>
      <c r="B205" t="s">
        <v>17</v>
      </c>
      <c r="C205" t="s">
        <v>2231</v>
      </c>
      <c r="D205" s="30">
        <v>0</v>
      </c>
    </row>
    <row r="206" spans="1:4" x14ac:dyDescent="0.25">
      <c r="A206" t="s">
        <v>2232</v>
      </c>
      <c r="B206" t="s">
        <v>17</v>
      </c>
      <c r="C206" t="s">
        <v>2233</v>
      </c>
      <c r="D206" s="30">
        <v>0</v>
      </c>
    </row>
    <row r="207" spans="1:4" x14ac:dyDescent="0.25">
      <c r="A207" t="s">
        <v>2234</v>
      </c>
      <c r="B207" t="s">
        <v>17</v>
      </c>
      <c r="C207" t="s">
        <v>2235</v>
      </c>
      <c r="D207" s="30">
        <v>0</v>
      </c>
    </row>
    <row r="208" spans="1:4" x14ac:dyDescent="0.25">
      <c r="A208" t="s">
        <v>2236</v>
      </c>
      <c r="B208" t="s">
        <v>108</v>
      </c>
      <c r="C208" t="s">
        <v>2237</v>
      </c>
      <c r="D208" s="30">
        <v>0</v>
      </c>
    </row>
    <row r="209" spans="1:4" x14ac:dyDescent="0.25">
      <c r="A209" t="s">
        <v>2238</v>
      </c>
      <c r="B209" t="s">
        <v>2239</v>
      </c>
      <c r="C209" t="s">
        <v>2240</v>
      </c>
      <c r="D209" s="30">
        <v>0</v>
      </c>
    </row>
    <row r="210" spans="1:4" x14ac:dyDescent="0.25">
      <c r="A210" t="s">
        <v>2241</v>
      </c>
      <c r="B210" t="s">
        <v>108</v>
      </c>
      <c r="C210" t="s">
        <v>2242</v>
      </c>
      <c r="D210" s="30">
        <v>0</v>
      </c>
    </row>
    <row r="211" spans="1:4" ht="120" x14ac:dyDescent="0.25">
      <c r="A211" t="s">
        <v>2243</v>
      </c>
      <c r="B211" t="s">
        <v>108</v>
      </c>
      <c r="C211" s="36" t="s">
        <v>2244</v>
      </c>
      <c r="D211" s="30">
        <v>0</v>
      </c>
    </row>
    <row r="212" spans="1:4" ht="120" x14ac:dyDescent="0.25">
      <c r="A212" t="s">
        <v>2245</v>
      </c>
      <c r="B212" t="s">
        <v>108</v>
      </c>
      <c r="C212" s="36" t="s">
        <v>2246</v>
      </c>
      <c r="D212" s="30">
        <v>0</v>
      </c>
    </row>
    <row r="213" spans="1:4" x14ac:dyDescent="0.25">
      <c r="A213" t="s">
        <v>2247</v>
      </c>
      <c r="B213" t="s">
        <v>108</v>
      </c>
      <c r="C213" t="s">
        <v>2248</v>
      </c>
      <c r="D213" s="30">
        <v>0</v>
      </c>
    </row>
    <row r="214" spans="1:4" x14ac:dyDescent="0.25">
      <c r="A214" t="s">
        <v>2249</v>
      </c>
      <c r="B214" t="s">
        <v>17</v>
      </c>
      <c r="C214" t="s">
        <v>2250</v>
      </c>
      <c r="D214" s="30">
        <v>0</v>
      </c>
    </row>
    <row r="215" spans="1:4" x14ac:dyDescent="0.25">
      <c r="A215" t="s">
        <v>2251</v>
      </c>
      <c r="B215" t="s">
        <v>108</v>
      </c>
      <c r="C215" t="s">
        <v>2252</v>
      </c>
      <c r="D215" s="30">
        <v>0</v>
      </c>
    </row>
    <row r="216" spans="1:4" ht="60" x14ac:dyDescent="0.25">
      <c r="A216" t="s">
        <v>2253</v>
      </c>
      <c r="B216" t="s">
        <v>108</v>
      </c>
      <c r="C216" s="36" t="s">
        <v>2254</v>
      </c>
      <c r="D216" s="30">
        <v>0</v>
      </c>
    </row>
    <row r="217" spans="1:4" x14ac:dyDescent="0.25">
      <c r="A217" t="s">
        <v>2255</v>
      </c>
      <c r="B217" t="s">
        <v>150</v>
      </c>
      <c r="C217" t="s">
        <v>2256</v>
      </c>
      <c r="D217" s="30">
        <v>0</v>
      </c>
    </row>
    <row r="218" spans="1:4" x14ac:dyDescent="0.25">
      <c r="A218" t="s">
        <v>2257</v>
      </c>
      <c r="B218" t="s">
        <v>49</v>
      </c>
      <c r="C218" t="s">
        <v>2258</v>
      </c>
      <c r="D218" s="30">
        <v>0</v>
      </c>
    </row>
    <row r="219" spans="1:4" x14ac:dyDescent="0.25">
      <c r="A219" t="s">
        <v>2259</v>
      </c>
      <c r="B219" t="s">
        <v>49</v>
      </c>
      <c r="C219" t="s">
        <v>2260</v>
      </c>
      <c r="D219" s="30">
        <v>0</v>
      </c>
    </row>
    <row r="220" spans="1:4" x14ac:dyDescent="0.25">
      <c r="A220" t="s">
        <v>2261</v>
      </c>
      <c r="B220" t="s">
        <v>49</v>
      </c>
      <c r="C220" t="s">
        <v>2262</v>
      </c>
      <c r="D220" s="30">
        <v>0</v>
      </c>
    </row>
    <row r="221" spans="1:4" x14ac:dyDescent="0.25">
      <c r="A221" t="s">
        <v>2263</v>
      </c>
      <c r="B221" t="s">
        <v>49</v>
      </c>
      <c r="C221" t="s">
        <v>2264</v>
      </c>
      <c r="D221" s="30">
        <v>0</v>
      </c>
    </row>
    <row r="222" spans="1:4" x14ac:dyDescent="0.25">
      <c r="A222" t="s">
        <v>2265</v>
      </c>
      <c r="B222" t="s">
        <v>49</v>
      </c>
      <c r="C222" t="s">
        <v>2266</v>
      </c>
      <c r="D222" s="30">
        <v>0</v>
      </c>
    </row>
    <row r="223" spans="1:4" x14ac:dyDescent="0.25">
      <c r="A223" t="s">
        <v>2267</v>
      </c>
      <c r="B223" t="s">
        <v>49</v>
      </c>
      <c r="C223" t="s">
        <v>2268</v>
      </c>
      <c r="D223" s="30">
        <v>0</v>
      </c>
    </row>
    <row r="224" spans="1:4" x14ac:dyDescent="0.25">
      <c r="A224" t="s">
        <v>2269</v>
      </c>
      <c r="B224" t="s">
        <v>108</v>
      </c>
      <c r="C224" t="s">
        <v>2270</v>
      </c>
      <c r="D224" s="30">
        <v>0</v>
      </c>
    </row>
    <row r="225" spans="1:4" x14ac:dyDescent="0.25">
      <c r="A225" t="s">
        <v>2271</v>
      </c>
      <c r="B225" t="s">
        <v>108</v>
      </c>
      <c r="C225" t="s">
        <v>2272</v>
      </c>
      <c r="D225" s="30">
        <v>0</v>
      </c>
    </row>
    <row r="226" spans="1:4" x14ac:dyDescent="0.25">
      <c r="A226" t="s">
        <v>2273</v>
      </c>
      <c r="B226" t="s">
        <v>150</v>
      </c>
      <c r="C226" t="s">
        <v>2274</v>
      </c>
      <c r="D226" s="30">
        <v>0</v>
      </c>
    </row>
    <row r="227" spans="1:4" x14ac:dyDescent="0.25">
      <c r="A227" t="s">
        <v>2275</v>
      </c>
      <c r="B227" t="s">
        <v>108</v>
      </c>
      <c r="C227" t="s">
        <v>2276</v>
      </c>
      <c r="D227" s="30">
        <v>0</v>
      </c>
    </row>
    <row r="228" spans="1:4" x14ac:dyDescent="0.25">
      <c r="A228" t="s">
        <v>2277</v>
      </c>
      <c r="B228" t="s">
        <v>49</v>
      </c>
      <c r="C228" t="s">
        <v>2278</v>
      </c>
      <c r="D228" s="30">
        <v>0</v>
      </c>
    </row>
    <row r="229" spans="1:4" x14ac:dyDescent="0.25">
      <c r="A229" t="s">
        <v>2279</v>
      </c>
      <c r="B229" t="s">
        <v>108</v>
      </c>
      <c r="C229" t="s">
        <v>2280</v>
      </c>
      <c r="D229" s="30">
        <v>0</v>
      </c>
    </row>
    <row r="230" spans="1:4" x14ac:dyDescent="0.25">
      <c r="A230" t="s">
        <v>2281</v>
      </c>
      <c r="B230" t="s">
        <v>20</v>
      </c>
      <c r="C230" t="s">
        <v>2282</v>
      </c>
      <c r="D230" s="30">
        <v>0</v>
      </c>
    </row>
    <row r="231" spans="1:4" x14ac:dyDescent="0.25">
      <c r="A231" t="s">
        <v>2283</v>
      </c>
      <c r="B231" t="s">
        <v>17</v>
      </c>
      <c r="C231" t="s">
        <v>2284</v>
      </c>
      <c r="D231" s="30">
        <v>0</v>
      </c>
    </row>
    <row r="232" spans="1:4" x14ac:dyDescent="0.25">
      <c r="A232" t="s">
        <v>2285</v>
      </c>
      <c r="B232" t="s">
        <v>150</v>
      </c>
      <c r="C232" t="s">
        <v>2286</v>
      </c>
      <c r="D232" s="30">
        <v>0</v>
      </c>
    </row>
    <row r="233" spans="1:4" x14ac:dyDescent="0.25">
      <c r="A233" t="s">
        <v>2287</v>
      </c>
      <c r="B233" t="s">
        <v>17</v>
      </c>
      <c r="C233" t="s">
        <v>2288</v>
      </c>
      <c r="D233" s="30">
        <v>0</v>
      </c>
    </row>
    <row r="234" spans="1:4" x14ac:dyDescent="0.25">
      <c r="A234" t="s">
        <v>2289</v>
      </c>
      <c r="B234" t="s">
        <v>108</v>
      </c>
      <c r="C234" t="s">
        <v>2290</v>
      </c>
      <c r="D234" s="30">
        <v>0</v>
      </c>
    </row>
    <row r="235" spans="1:4" x14ac:dyDescent="0.25">
      <c r="A235" t="s">
        <v>2291</v>
      </c>
      <c r="B235" t="s">
        <v>108</v>
      </c>
      <c r="C235" t="s">
        <v>2292</v>
      </c>
      <c r="D235" s="30">
        <v>0</v>
      </c>
    </row>
    <row r="236" spans="1:4" x14ac:dyDescent="0.25">
      <c r="A236" t="s">
        <v>2293</v>
      </c>
      <c r="B236" t="s">
        <v>108</v>
      </c>
      <c r="C236" t="s">
        <v>2294</v>
      </c>
      <c r="D236" s="30">
        <v>0</v>
      </c>
    </row>
    <row r="237" spans="1:4" x14ac:dyDescent="0.25">
      <c r="A237" t="s">
        <v>2295</v>
      </c>
      <c r="B237" t="s">
        <v>17</v>
      </c>
      <c r="C237" t="s">
        <v>2296</v>
      </c>
      <c r="D237" s="30">
        <v>0</v>
      </c>
    </row>
    <row r="238" spans="1:4" x14ac:dyDescent="0.25">
      <c r="A238" t="s">
        <v>2297</v>
      </c>
      <c r="B238" t="s">
        <v>17</v>
      </c>
      <c r="C238" t="s">
        <v>2298</v>
      </c>
      <c r="D238" s="30">
        <v>0</v>
      </c>
    </row>
    <row r="239" spans="1:4" x14ac:dyDescent="0.25">
      <c r="A239" t="s">
        <v>2299</v>
      </c>
      <c r="B239" t="s">
        <v>17</v>
      </c>
      <c r="C239" t="s">
        <v>2300</v>
      </c>
      <c r="D239" s="30">
        <v>0</v>
      </c>
    </row>
    <row r="240" spans="1:4" ht="120" x14ac:dyDescent="0.25">
      <c r="A240" t="s">
        <v>2301</v>
      </c>
      <c r="B240" t="s">
        <v>108</v>
      </c>
      <c r="C240" s="36" t="s">
        <v>2302</v>
      </c>
      <c r="D240" s="30">
        <v>0</v>
      </c>
    </row>
    <row r="241" spans="1:4" x14ac:dyDescent="0.25">
      <c r="A241" t="s">
        <v>2303</v>
      </c>
      <c r="B241" t="s">
        <v>150</v>
      </c>
      <c r="C241" t="s">
        <v>2304</v>
      </c>
      <c r="D241" s="30">
        <v>0</v>
      </c>
    </row>
    <row r="242" spans="1:4" x14ac:dyDescent="0.25">
      <c r="A242" t="s">
        <v>2305</v>
      </c>
      <c r="B242" t="s">
        <v>150</v>
      </c>
      <c r="C242" t="s">
        <v>2306</v>
      </c>
      <c r="D242" s="30">
        <v>0</v>
      </c>
    </row>
    <row r="243" spans="1:4" x14ac:dyDescent="0.25">
      <c r="A243" t="s">
        <v>2307</v>
      </c>
      <c r="B243" t="s">
        <v>150</v>
      </c>
      <c r="C243" t="s">
        <v>2308</v>
      </c>
      <c r="D243" s="30">
        <v>0</v>
      </c>
    </row>
    <row r="244" spans="1:4" x14ac:dyDescent="0.25">
      <c r="A244" t="s">
        <v>2309</v>
      </c>
      <c r="B244" t="s">
        <v>150</v>
      </c>
      <c r="C244" t="s">
        <v>2310</v>
      </c>
      <c r="D244" s="30">
        <v>0</v>
      </c>
    </row>
    <row r="245" spans="1:4" x14ac:dyDescent="0.25">
      <c r="A245" t="s">
        <v>2311</v>
      </c>
      <c r="B245" t="s">
        <v>150</v>
      </c>
      <c r="C245" t="s">
        <v>2312</v>
      </c>
      <c r="D245" s="30">
        <v>0</v>
      </c>
    </row>
    <row r="246" spans="1:4" x14ac:dyDescent="0.25">
      <c r="A246" t="s">
        <v>2313</v>
      </c>
      <c r="B246" t="s">
        <v>150</v>
      </c>
      <c r="C246" t="s">
        <v>2314</v>
      </c>
      <c r="D246" s="30">
        <v>0</v>
      </c>
    </row>
    <row r="247" spans="1:4" x14ac:dyDescent="0.25">
      <c r="A247" t="s">
        <v>2315</v>
      </c>
      <c r="B247" t="s">
        <v>150</v>
      </c>
      <c r="C247" t="s">
        <v>2316</v>
      </c>
      <c r="D247" s="30">
        <v>0</v>
      </c>
    </row>
    <row r="248" spans="1:4" x14ac:dyDescent="0.25">
      <c r="A248" t="s">
        <v>2317</v>
      </c>
      <c r="B248" t="s">
        <v>150</v>
      </c>
      <c r="C248" t="s">
        <v>2318</v>
      </c>
      <c r="D248" s="30">
        <v>0</v>
      </c>
    </row>
    <row r="249" spans="1:4" x14ac:dyDescent="0.25">
      <c r="A249" t="s">
        <v>2319</v>
      </c>
      <c r="B249" t="s">
        <v>17</v>
      </c>
      <c r="C249" t="s">
        <v>2320</v>
      </c>
      <c r="D249" s="30">
        <v>0</v>
      </c>
    </row>
    <row r="250" spans="1:4" x14ac:dyDescent="0.25">
      <c r="A250" t="s">
        <v>2321</v>
      </c>
      <c r="B250" t="s">
        <v>17</v>
      </c>
      <c r="C250" t="s">
        <v>2322</v>
      </c>
      <c r="D250" s="30">
        <v>0</v>
      </c>
    </row>
    <row r="251" spans="1:4" ht="75" x14ac:dyDescent="0.25">
      <c r="A251" t="s">
        <v>2323</v>
      </c>
      <c r="B251" t="s">
        <v>17</v>
      </c>
      <c r="C251" s="36" t="s">
        <v>2324</v>
      </c>
      <c r="D251" s="30">
        <v>0</v>
      </c>
    </row>
    <row r="252" spans="1:4" x14ac:dyDescent="0.25">
      <c r="A252" t="s">
        <v>2325</v>
      </c>
      <c r="B252" t="s">
        <v>17</v>
      </c>
      <c r="C252" t="s">
        <v>2326</v>
      </c>
      <c r="D252" s="30">
        <v>0</v>
      </c>
    </row>
    <row r="253" spans="1:4" x14ac:dyDescent="0.25">
      <c r="A253" t="s">
        <v>2327</v>
      </c>
      <c r="B253" t="s">
        <v>17</v>
      </c>
      <c r="C253" t="s">
        <v>2328</v>
      </c>
      <c r="D253" s="30">
        <v>0</v>
      </c>
    </row>
    <row r="254" spans="1:4" x14ac:dyDescent="0.25">
      <c r="A254" t="s">
        <v>1847</v>
      </c>
      <c r="B254" t="s">
        <v>49</v>
      </c>
      <c r="C254" t="s">
        <v>1848</v>
      </c>
      <c r="D254" s="30">
        <v>0</v>
      </c>
    </row>
    <row r="255" spans="1:4" x14ac:dyDescent="0.25">
      <c r="A255" t="s">
        <v>2329</v>
      </c>
      <c r="B255" t="s">
        <v>17</v>
      </c>
      <c r="C255" t="s">
        <v>2330</v>
      </c>
      <c r="D255" s="30">
        <v>0</v>
      </c>
    </row>
    <row r="256" spans="1:4" x14ac:dyDescent="0.25">
      <c r="A256" t="s">
        <v>2331</v>
      </c>
      <c r="B256" t="s">
        <v>17</v>
      </c>
      <c r="C256" t="s">
        <v>2332</v>
      </c>
      <c r="D256" s="30">
        <v>0</v>
      </c>
    </row>
    <row r="257" spans="1:4" x14ac:dyDescent="0.25">
      <c r="A257" t="s">
        <v>2333</v>
      </c>
      <c r="B257" t="s">
        <v>17</v>
      </c>
      <c r="C257" t="s">
        <v>2334</v>
      </c>
      <c r="D257" s="30">
        <v>0</v>
      </c>
    </row>
    <row r="258" spans="1:4" x14ac:dyDescent="0.25">
      <c r="A258" t="s">
        <v>2335</v>
      </c>
      <c r="B258" t="s">
        <v>17</v>
      </c>
      <c r="C258" t="s">
        <v>2336</v>
      </c>
      <c r="D258" s="30">
        <v>0</v>
      </c>
    </row>
    <row r="259" spans="1:4" x14ac:dyDescent="0.25">
      <c r="A259" t="s">
        <v>2337</v>
      </c>
      <c r="B259" t="s">
        <v>17</v>
      </c>
      <c r="C259" t="s">
        <v>2338</v>
      </c>
      <c r="D259" s="30">
        <v>0</v>
      </c>
    </row>
    <row r="260" spans="1:4" x14ac:dyDescent="0.25">
      <c r="A260" t="s">
        <v>2339</v>
      </c>
      <c r="B260" t="s">
        <v>17</v>
      </c>
      <c r="C260" t="s">
        <v>2340</v>
      </c>
      <c r="D260" s="30">
        <v>0</v>
      </c>
    </row>
    <row r="261" spans="1:4" x14ac:dyDescent="0.25">
      <c r="A261" t="s">
        <v>2341</v>
      </c>
      <c r="B261" t="s">
        <v>17</v>
      </c>
      <c r="C261" t="s">
        <v>2342</v>
      </c>
      <c r="D261" s="30">
        <v>0</v>
      </c>
    </row>
    <row r="262" spans="1:4" x14ac:dyDescent="0.25">
      <c r="A262" t="s">
        <v>2343</v>
      </c>
      <c r="B262" t="s">
        <v>17</v>
      </c>
      <c r="C262" t="s">
        <v>2344</v>
      </c>
      <c r="D262" s="30">
        <v>0</v>
      </c>
    </row>
    <row r="263" spans="1:4" x14ac:dyDescent="0.25">
      <c r="A263" t="s">
        <v>2345</v>
      </c>
      <c r="B263" t="s">
        <v>17</v>
      </c>
      <c r="C263" t="s">
        <v>2346</v>
      </c>
      <c r="D263" s="30">
        <v>0</v>
      </c>
    </row>
    <row r="264" spans="1:4" x14ac:dyDescent="0.25">
      <c r="A264" t="s">
        <v>2347</v>
      </c>
      <c r="B264" t="s">
        <v>17</v>
      </c>
      <c r="C264" t="s">
        <v>2348</v>
      </c>
      <c r="D264" s="30">
        <v>0</v>
      </c>
    </row>
    <row r="265" spans="1:4" ht="120" x14ac:dyDescent="0.25">
      <c r="A265" t="s">
        <v>2349</v>
      </c>
      <c r="B265" t="s">
        <v>17</v>
      </c>
      <c r="C265" s="36" t="s">
        <v>2350</v>
      </c>
      <c r="D265" s="30">
        <v>0</v>
      </c>
    </row>
    <row r="266" spans="1:4" x14ac:dyDescent="0.25">
      <c r="A266" t="s">
        <v>2351</v>
      </c>
      <c r="B266" t="s">
        <v>108</v>
      </c>
      <c r="C266" t="s">
        <v>2352</v>
      </c>
      <c r="D266" s="30">
        <v>0</v>
      </c>
    </row>
    <row r="267" spans="1:4" x14ac:dyDescent="0.25">
      <c r="A267" t="s">
        <v>2353</v>
      </c>
      <c r="B267" t="s">
        <v>108</v>
      </c>
      <c r="C267" t="s">
        <v>2354</v>
      </c>
      <c r="D267" s="30">
        <v>0</v>
      </c>
    </row>
    <row r="268" spans="1:4" x14ac:dyDescent="0.25">
      <c r="A268" t="s">
        <v>2355</v>
      </c>
      <c r="B268" t="s">
        <v>108</v>
      </c>
      <c r="C268" t="s">
        <v>2356</v>
      </c>
      <c r="D268" s="30">
        <v>0</v>
      </c>
    </row>
    <row r="269" spans="1:4" x14ac:dyDescent="0.25">
      <c r="A269" t="s">
        <v>2357</v>
      </c>
      <c r="B269" t="s">
        <v>150</v>
      </c>
      <c r="C269" t="s">
        <v>2358</v>
      </c>
      <c r="D269" s="30">
        <v>0</v>
      </c>
    </row>
    <row r="270" spans="1:4" x14ac:dyDescent="0.25">
      <c r="A270" t="s">
        <v>2359</v>
      </c>
      <c r="B270" t="s">
        <v>49</v>
      </c>
      <c r="C270" t="s">
        <v>2360</v>
      </c>
      <c r="D270" s="30">
        <v>0</v>
      </c>
    </row>
    <row r="271" spans="1:4" x14ac:dyDescent="0.25">
      <c r="A271" t="s">
        <v>2361</v>
      </c>
      <c r="B271" t="s">
        <v>150</v>
      </c>
      <c r="C271" t="s">
        <v>2362</v>
      </c>
      <c r="D271" s="30">
        <v>0</v>
      </c>
    </row>
    <row r="272" spans="1:4" x14ac:dyDescent="0.25">
      <c r="A272" t="s">
        <v>2363</v>
      </c>
      <c r="B272" t="s">
        <v>2364</v>
      </c>
      <c r="C272" t="s">
        <v>2365</v>
      </c>
      <c r="D272" s="30">
        <v>0</v>
      </c>
    </row>
    <row r="273" spans="1:4" x14ac:dyDescent="0.25">
      <c r="A273" t="s">
        <v>2366</v>
      </c>
      <c r="B273" t="s">
        <v>2364</v>
      </c>
      <c r="C273" t="s">
        <v>2367</v>
      </c>
      <c r="D273" s="30">
        <v>0</v>
      </c>
    </row>
    <row r="274" spans="1:4" x14ac:dyDescent="0.25">
      <c r="A274" t="s">
        <v>2368</v>
      </c>
      <c r="B274" t="s">
        <v>49</v>
      </c>
      <c r="C274" t="s">
        <v>2369</v>
      </c>
      <c r="D274" s="30">
        <v>0</v>
      </c>
    </row>
    <row r="275" spans="1:4" x14ac:dyDescent="0.25">
      <c r="A275" t="s">
        <v>2370</v>
      </c>
      <c r="B275" t="s">
        <v>150</v>
      </c>
      <c r="C275" t="s">
        <v>2371</v>
      </c>
      <c r="D275" s="30">
        <v>0</v>
      </c>
    </row>
    <row r="276" spans="1:4" x14ac:dyDescent="0.25">
      <c r="A276" t="s">
        <v>2372</v>
      </c>
      <c r="B276" t="s">
        <v>1819</v>
      </c>
      <c r="C276" t="s">
        <v>2373</v>
      </c>
      <c r="D276" s="30">
        <v>0</v>
      </c>
    </row>
    <row r="277" spans="1:4" x14ac:dyDescent="0.25">
      <c r="A277" t="s">
        <v>2374</v>
      </c>
      <c r="B277" t="s">
        <v>1819</v>
      </c>
      <c r="C277" t="s">
        <v>2375</v>
      </c>
      <c r="D277" s="30">
        <v>0</v>
      </c>
    </row>
    <row r="278" spans="1:4" x14ac:dyDescent="0.25">
      <c r="A278" t="s">
        <v>2376</v>
      </c>
      <c r="B278" t="s">
        <v>150</v>
      </c>
      <c r="C278" t="s">
        <v>2377</v>
      </c>
      <c r="D278" s="30">
        <v>0</v>
      </c>
    </row>
    <row r="279" spans="1:4" x14ac:dyDescent="0.25">
      <c r="A279" t="s">
        <v>2378</v>
      </c>
      <c r="B279" t="s">
        <v>17</v>
      </c>
      <c r="C279" t="s">
        <v>2379</v>
      </c>
      <c r="D279" s="30">
        <v>0</v>
      </c>
    </row>
    <row r="280" spans="1:4" x14ac:dyDescent="0.25">
      <c r="A280" t="s">
        <v>2380</v>
      </c>
      <c r="B280" t="s">
        <v>17</v>
      </c>
      <c r="C280" t="s">
        <v>2381</v>
      </c>
      <c r="D280" s="30">
        <v>0</v>
      </c>
    </row>
    <row r="281" spans="1:4" x14ac:dyDescent="0.25">
      <c r="A281" t="s">
        <v>2382</v>
      </c>
      <c r="B281" t="s">
        <v>17</v>
      </c>
      <c r="C281" t="s">
        <v>2383</v>
      </c>
      <c r="D281" s="30">
        <v>0</v>
      </c>
    </row>
    <row r="282" spans="1:4" ht="165" x14ac:dyDescent="0.25">
      <c r="A282" t="s">
        <v>2384</v>
      </c>
      <c r="B282" t="s">
        <v>17</v>
      </c>
      <c r="C282" s="36" t="s">
        <v>2385</v>
      </c>
      <c r="D282" s="30">
        <v>0</v>
      </c>
    </row>
    <row r="283" spans="1:4" x14ac:dyDescent="0.25">
      <c r="A283" t="s">
        <v>2386</v>
      </c>
      <c r="B283" t="s">
        <v>17</v>
      </c>
      <c r="C283" t="s">
        <v>2387</v>
      </c>
      <c r="D283" s="30">
        <v>0</v>
      </c>
    </row>
    <row r="284" spans="1:4" ht="45" x14ac:dyDescent="0.25">
      <c r="A284" t="s">
        <v>2388</v>
      </c>
      <c r="B284" t="s">
        <v>108</v>
      </c>
      <c r="C284" s="36" t="s">
        <v>2389</v>
      </c>
      <c r="D284" s="30">
        <v>0</v>
      </c>
    </row>
    <row r="285" spans="1:4" x14ac:dyDescent="0.25">
      <c r="A285" t="s">
        <v>2390</v>
      </c>
      <c r="B285" t="s">
        <v>17</v>
      </c>
      <c r="C285" t="s">
        <v>2391</v>
      </c>
      <c r="D285" s="30">
        <v>0</v>
      </c>
    </row>
    <row r="286" spans="1:4" x14ac:dyDescent="0.25">
      <c r="A286" t="s">
        <v>2392</v>
      </c>
      <c r="B286" t="s">
        <v>17</v>
      </c>
      <c r="C286" t="s">
        <v>2393</v>
      </c>
      <c r="D286" s="30">
        <v>0</v>
      </c>
    </row>
    <row r="287" spans="1:4" x14ac:dyDescent="0.25">
      <c r="A287" t="s">
        <v>2394</v>
      </c>
      <c r="B287" t="s">
        <v>17</v>
      </c>
      <c r="C287" t="s">
        <v>2395</v>
      </c>
      <c r="D287" s="30">
        <v>0</v>
      </c>
    </row>
    <row r="288" spans="1:4" x14ac:dyDescent="0.25">
      <c r="A288" t="s">
        <v>2396</v>
      </c>
      <c r="B288" t="s">
        <v>17</v>
      </c>
      <c r="C288" t="s">
        <v>2397</v>
      </c>
      <c r="D288" s="30">
        <v>0</v>
      </c>
    </row>
    <row r="289" spans="1:4" x14ac:dyDescent="0.25">
      <c r="A289" t="s">
        <v>2398</v>
      </c>
      <c r="B289" t="s">
        <v>49</v>
      </c>
      <c r="C289" t="s">
        <v>2399</v>
      </c>
      <c r="D289" s="30">
        <v>0</v>
      </c>
    </row>
    <row r="290" spans="1:4" x14ac:dyDescent="0.25">
      <c r="A290" t="s">
        <v>2400</v>
      </c>
      <c r="B290" t="s">
        <v>49</v>
      </c>
      <c r="C290" t="s">
        <v>2401</v>
      </c>
      <c r="D290" s="30">
        <v>0</v>
      </c>
    </row>
    <row r="291" spans="1:4" x14ac:dyDescent="0.25">
      <c r="A291" t="s">
        <v>2402</v>
      </c>
      <c r="B291" t="s">
        <v>49</v>
      </c>
      <c r="C291" t="s">
        <v>2403</v>
      </c>
      <c r="D291" s="30">
        <v>0</v>
      </c>
    </row>
    <row r="292" spans="1:4" x14ac:dyDescent="0.25">
      <c r="A292" t="s">
        <v>2404</v>
      </c>
      <c r="B292" t="s">
        <v>49</v>
      </c>
      <c r="C292" t="s">
        <v>2405</v>
      </c>
      <c r="D292" s="30">
        <v>0</v>
      </c>
    </row>
    <row r="293" spans="1:4" x14ac:dyDescent="0.25">
      <c r="A293" t="s">
        <v>2406</v>
      </c>
      <c r="B293" t="s">
        <v>49</v>
      </c>
      <c r="C293" t="s">
        <v>2407</v>
      </c>
      <c r="D293" s="30">
        <v>0</v>
      </c>
    </row>
    <row r="294" spans="1:4" x14ac:dyDescent="0.25">
      <c r="A294" t="s">
        <v>2408</v>
      </c>
      <c r="B294" t="s">
        <v>49</v>
      </c>
      <c r="C294" t="s">
        <v>2409</v>
      </c>
      <c r="D294" s="30">
        <v>0</v>
      </c>
    </row>
    <row r="295" spans="1:4" ht="75" x14ac:dyDescent="0.25">
      <c r="A295" t="s">
        <v>2410</v>
      </c>
      <c r="B295" t="s">
        <v>49</v>
      </c>
      <c r="C295" s="36" t="s">
        <v>2411</v>
      </c>
      <c r="D295" s="30">
        <v>0</v>
      </c>
    </row>
    <row r="296" spans="1:4" x14ac:dyDescent="0.25">
      <c r="A296" t="s">
        <v>2412</v>
      </c>
      <c r="B296" t="s">
        <v>49</v>
      </c>
      <c r="C296" t="s">
        <v>2413</v>
      </c>
      <c r="D296" s="30">
        <v>0</v>
      </c>
    </row>
    <row r="297" spans="1:4" x14ac:dyDescent="0.25">
      <c r="A297" t="s">
        <v>2414</v>
      </c>
      <c r="B297" t="s">
        <v>150</v>
      </c>
      <c r="C297" t="s">
        <v>2415</v>
      </c>
      <c r="D297" s="30">
        <v>0</v>
      </c>
    </row>
    <row r="298" spans="1:4" x14ac:dyDescent="0.25">
      <c r="A298" t="s">
        <v>2416</v>
      </c>
      <c r="B298" t="s">
        <v>150</v>
      </c>
      <c r="C298" t="s">
        <v>2417</v>
      </c>
      <c r="D298" s="30">
        <v>0</v>
      </c>
    </row>
    <row r="299" spans="1:4" x14ac:dyDescent="0.25">
      <c r="A299" t="s">
        <v>2418</v>
      </c>
      <c r="B299" t="s">
        <v>150</v>
      </c>
      <c r="C299" t="s">
        <v>2419</v>
      </c>
      <c r="D299" s="30">
        <v>0</v>
      </c>
    </row>
    <row r="300" spans="1:4" x14ac:dyDescent="0.25">
      <c r="A300" t="s">
        <v>2420</v>
      </c>
      <c r="B300" t="s">
        <v>150</v>
      </c>
      <c r="C300" t="s">
        <v>2421</v>
      </c>
      <c r="D300" s="30">
        <v>0</v>
      </c>
    </row>
    <row r="301" spans="1:4" x14ac:dyDescent="0.25">
      <c r="A301" t="s">
        <v>2422</v>
      </c>
      <c r="B301" t="s">
        <v>150</v>
      </c>
      <c r="C301" t="s">
        <v>2423</v>
      </c>
      <c r="D301" s="30">
        <v>0</v>
      </c>
    </row>
    <row r="302" spans="1:4" x14ac:dyDescent="0.25">
      <c r="A302" t="s">
        <v>2424</v>
      </c>
      <c r="B302" t="s">
        <v>150</v>
      </c>
      <c r="C302" t="s">
        <v>2425</v>
      </c>
      <c r="D302" s="30">
        <v>0</v>
      </c>
    </row>
    <row r="303" spans="1:4" x14ac:dyDescent="0.25">
      <c r="A303" t="s">
        <v>2426</v>
      </c>
      <c r="B303" t="s">
        <v>49</v>
      </c>
      <c r="C303" t="s">
        <v>2427</v>
      </c>
      <c r="D303" s="30">
        <v>0</v>
      </c>
    </row>
    <row r="304" spans="1:4" x14ac:dyDescent="0.25">
      <c r="A304" t="s">
        <v>2428</v>
      </c>
      <c r="B304" t="s">
        <v>49</v>
      </c>
      <c r="C304" t="s">
        <v>2429</v>
      </c>
      <c r="D304" s="30">
        <v>0</v>
      </c>
    </row>
    <row r="305" spans="1:4" x14ac:dyDescent="0.25">
      <c r="A305" t="s">
        <v>2430</v>
      </c>
      <c r="B305" t="s">
        <v>49</v>
      </c>
      <c r="C305" t="s">
        <v>2431</v>
      </c>
      <c r="D305" s="30">
        <v>0</v>
      </c>
    </row>
    <row r="306" spans="1:4" x14ac:dyDescent="0.25">
      <c r="A306" t="s">
        <v>2432</v>
      </c>
      <c r="B306" t="s">
        <v>49</v>
      </c>
      <c r="C306" t="s">
        <v>2433</v>
      </c>
      <c r="D306" s="30">
        <v>0</v>
      </c>
    </row>
    <row r="307" spans="1:4" x14ac:dyDescent="0.25">
      <c r="A307" t="s">
        <v>2434</v>
      </c>
      <c r="B307" t="s">
        <v>17</v>
      </c>
      <c r="C307" t="s">
        <v>2435</v>
      </c>
      <c r="D307" s="30">
        <v>0</v>
      </c>
    </row>
    <row r="308" spans="1:4" x14ac:dyDescent="0.25">
      <c r="A308" t="s">
        <v>2436</v>
      </c>
      <c r="B308" t="s">
        <v>150</v>
      </c>
      <c r="C308" t="s">
        <v>2437</v>
      </c>
      <c r="D308" s="30">
        <v>0</v>
      </c>
    </row>
    <row r="309" spans="1:4" x14ac:dyDescent="0.25">
      <c r="A309" t="s">
        <v>2438</v>
      </c>
      <c r="B309" t="s">
        <v>150</v>
      </c>
      <c r="C309" t="s">
        <v>2439</v>
      </c>
      <c r="D309" s="30">
        <v>0</v>
      </c>
    </row>
    <row r="310" spans="1:4" x14ac:dyDescent="0.25">
      <c r="A310" t="s">
        <v>2440</v>
      </c>
      <c r="B310" t="s">
        <v>108</v>
      </c>
      <c r="C310" t="s">
        <v>2441</v>
      </c>
      <c r="D310" s="30">
        <v>0</v>
      </c>
    </row>
    <row r="311" spans="1:4" x14ac:dyDescent="0.25">
      <c r="A311" t="s">
        <v>2442</v>
      </c>
      <c r="B311" t="s">
        <v>49</v>
      </c>
      <c r="C311" t="s">
        <v>2443</v>
      </c>
      <c r="D311" s="30">
        <v>0</v>
      </c>
    </row>
    <row r="312" spans="1:4" x14ac:dyDescent="0.25">
      <c r="A312" t="s">
        <v>2444</v>
      </c>
      <c r="B312" t="s">
        <v>17</v>
      </c>
      <c r="C312" t="s">
        <v>2445</v>
      </c>
      <c r="D312" s="30">
        <v>0</v>
      </c>
    </row>
    <row r="313" spans="1:4" x14ac:dyDescent="0.25">
      <c r="A313" t="s">
        <v>2446</v>
      </c>
      <c r="B313" t="s">
        <v>17</v>
      </c>
      <c r="C313" t="s">
        <v>2447</v>
      </c>
      <c r="D313" s="30">
        <v>0</v>
      </c>
    </row>
    <row r="314" spans="1:4" x14ac:dyDescent="0.25">
      <c r="A314" t="s">
        <v>2448</v>
      </c>
      <c r="B314" t="s">
        <v>17</v>
      </c>
      <c r="C314" t="s">
        <v>2449</v>
      </c>
      <c r="D314" s="30">
        <v>0</v>
      </c>
    </row>
    <row r="315" spans="1:4" ht="75" x14ac:dyDescent="0.25">
      <c r="A315" t="s">
        <v>2450</v>
      </c>
      <c r="B315" t="s">
        <v>17</v>
      </c>
      <c r="C315" s="36" t="s">
        <v>2451</v>
      </c>
      <c r="D315" s="30">
        <v>0</v>
      </c>
    </row>
    <row r="316" spans="1:4" ht="120" x14ac:dyDescent="0.25">
      <c r="A316" t="s">
        <v>2452</v>
      </c>
      <c r="B316" t="s">
        <v>17</v>
      </c>
      <c r="C316" s="36" t="s">
        <v>2453</v>
      </c>
      <c r="D316" s="30">
        <v>0</v>
      </c>
    </row>
    <row r="317" spans="1:4" x14ac:dyDescent="0.25">
      <c r="A317" t="s">
        <v>2454</v>
      </c>
      <c r="B317" t="s">
        <v>150</v>
      </c>
      <c r="C317" t="s">
        <v>2455</v>
      </c>
      <c r="D317" s="30">
        <v>0</v>
      </c>
    </row>
    <row r="318" spans="1:4" ht="135" x14ac:dyDescent="0.25">
      <c r="A318" t="s">
        <v>2456</v>
      </c>
      <c r="B318" t="s">
        <v>17</v>
      </c>
      <c r="C318" s="36" t="s">
        <v>2457</v>
      </c>
      <c r="D318" s="30">
        <v>0</v>
      </c>
    </row>
    <row r="319" spans="1:4" ht="75" x14ac:dyDescent="0.25">
      <c r="A319" t="s">
        <v>2458</v>
      </c>
      <c r="B319" t="s">
        <v>150</v>
      </c>
      <c r="C319" s="36" t="s">
        <v>2459</v>
      </c>
      <c r="D319" s="30">
        <v>0</v>
      </c>
    </row>
    <row r="320" spans="1:4" ht="150" x14ac:dyDescent="0.25">
      <c r="A320" t="s">
        <v>2460</v>
      </c>
      <c r="B320" t="s">
        <v>108</v>
      </c>
      <c r="C320" s="36" t="s">
        <v>2461</v>
      </c>
      <c r="D320" s="30">
        <v>0</v>
      </c>
    </row>
    <row r="321" spans="1:4" ht="195" x14ac:dyDescent="0.25">
      <c r="A321" t="s">
        <v>2462</v>
      </c>
      <c r="B321" t="s">
        <v>108</v>
      </c>
      <c r="C321" s="36" t="s">
        <v>2463</v>
      </c>
      <c r="D321" s="30">
        <v>0</v>
      </c>
    </row>
    <row r="322" spans="1:4" ht="150" x14ac:dyDescent="0.25">
      <c r="A322" t="s">
        <v>2464</v>
      </c>
      <c r="B322" t="s">
        <v>108</v>
      </c>
      <c r="C322" s="36" t="s">
        <v>2465</v>
      </c>
      <c r="D322" s="30">
        <v>0</v>
      </c>
    </row>
    <row r="323" spans="1:4" x14ac:dyDescent="0.25">
      <c r="A323" t="s">
        <v>2466</v>
      </c>
      <c r="B323" t="s">
        <v>17</v>
      </c>
      <c r="C323" t="s">
        <v>2467</v>
      </c>
      <c r="D323" s="30">
        <v>0</v>
      </c>
    </row>
    <row r="324" spans="1:4" x14ac:dyDescent="0.25">
      <c r="A324" t="s">
        <v>2468</v>
      </c>
      <c r="B324" t="s">
        <v>108</v>
      </c>
      <c r="C324" t="s">
        <v>2469</v>
      </c>
      <c r="D324" s="30">
        <v>0</v>
      </c>
    </row>
    <row r="325" spans="1:4" x14ac:dyDescent="0.25">
      <c r="A325" t="s">
        <v>2470</v>
      </c>
      <c r="B325" t="s">
        <v>17</v>
      </c>
      <c r="C325" t="s">
        <v>2471</v>
      </c>
      <c r="D325" s="30">
        <v>0</v>
      </c>
    </row>
    <row r="326" spans="1:4" ht="409.5" x14ac:dyDescent="0.25">
      <c r="A326" t="s">
        <v>2472</v>
      </c>
      <c r="B326" t="s">
        <v>108</v>
      </c>
      <c r="C326" s="36" t="s">
        <v>2473</v>
      </c>
      <c r="D326" s="30">
        <v>0</v>
      </c>
    </row>
    <row r="327" spans="1:4" ht="409.5" x14ac:dyDescent="0.25">
      <c r="A327" t="s">
        <v>2474</v>
      </c>
      <c r="B327" t="s">
        <v>108</v>
      </c>
      <c r="C327" s="36" t="s">
        <v>2475</v>
      </c>
      <c r="D327" s="30">
        <v>0</v>
      </c>
    </row>
    <row r="328" spans="1:4" ht="409.5" x14ac:dyDescent="0.25">
      <c r="A328" t="s">
        <v>2476</v>
      </c>
      <c r="B328" t="s">
        <v>108</v>
      </c>
      <c r="C328" s="36" t="s">
        <v>2477</v>
      </c>
      <c r="D328" s="30">
        <v>0</v>
      </c>
    </row>
    <row r="329" spans="1:4" ht="409.5" x14ac:dyDescent="0.25">
      <c r="A329" t="s">
        <v>2478</v>
      </c>
      <c r="B329" t="s">
        <v>108</v>
      </c>
      <c r="C329" s="36" t="s">
        <v>2479</v>
      </c>
      <c r="D329" s="30">
        <v>0</v>
      </c>
    </row>
    <row r="330" spans="1:4" x14ac:dyDescent="0.25">
      <c r="A330" t="s">
        <v>2480</v>
      </c>
      <c r="B330" t="s">
        <v>108</v>
      </c>
      <c r="C330" t="s">
        <v>2481</v>
      </c>
      <c r="D330" s="30">
        <v>0</v>
      </c>
    </row>
    <row r="331" spans="1:4" x14ac:dyDescent="0.25">
      <c r="A331" t="s">
        <v>2482</v>
      </c>
      <c r="B331" t="s">
        <v>108</v>
      </c>
      <c r="C331" t="s">
        <v>2483</v>
      </c>
      <c r="D331" s="30">
        <v>0</v>
      </c>
    </row>
    <row r="332" spans="1:4" x14ac:dyDescent="0.25">
      <c r="A332" t="s">
        <v>2484</v>
      </c>
      <c r="B332" t="s">
        <v>108</v>
      </c>
      <c r="C332" t="s">
        <v>2485</v>
      </c>
      <c r="D332" s="30">
        <v>0</v>
      </c>
    </row>
    <row r="333" spans="1:4" x14ac:dyDescent="0.25">
      <c r="A333" t="s">
        <v>2486</v>
      </c>
      <c r="B333" t="s">
        <v>108</v>
      </c>
      <c r="C333" t="s">
        <v>2487</v>
      </c>
      <c r="D333" s="30">
        <v>0</v>
      </c>
    </row>
    <row r="334" spans="1:4" x14ac:dyDescent="0.25">
      <c r="A334" t="s">
        <v>2488</v>
      </c>
      <c r="B334" t="s">
        <v>108</v>
      </c>
      <c r="C334" t="s">
        <v>2489</v>
      </c>
      <c r="D334" s="30">
        <v>0</v>
      </c>
    </row>
    <row r="335" spans="1:4" x14ac:dyDescent="0.25">
      <c r="A335" t="s">
        <v>2490</v>
      </c>
      <c r="B335" t="s">
        <v>108</v>
      </c>
      <c r="C335" t="s">
        <v>2491</v>
      </c>
      <c r="D335" s="30">
        <v>0</v>
      </c>
    </row>
    <row r="336" spans="1:4" x14ac:dyDescent="0.25">
      <c r="A336" t="s">
        <v>2492</v>
      </c>
      <c r="B336" t="s">
        <v>108</v>
      </c>
      <c r="C336" t="s">
        <v>2493</v>
      </c>
      <c r="D336" s="30">
        <v>0</v>
      </c>
    </row>
    <row r="337" spans="1:4" x14ac:dyDescent="0.25">
      <c r="A337" t="s">
        <v>2494</v>
      </c>
      <c r="B337" t="s">
        <v>108</v>
      </c>
      <c r="C337" t="s">
        <v>2495</v>
      </c>
      <c r="D337" s="30">
        <v>0</v>
      </c>
    </row>
    <row r="338" spans="1:4" x14ac:dyDescent="0.25">
      <c r="A338" t="s">
        <v>2496</v>
      </c>
      <c r="B338" t="s">
        <v>108</v>
      </c>
      <c r="C338" t="s">
        <v>2497</v>
      </c>
      <c r="D338" s="30">
        <v>0</v>
      </c>
    </row>
    <row r="339" spans="1:4" x14ac:dyDescent="0.25">
      <c r="A339" t="s">
        <v>2498</v>
      </c>
      <c r="B339" t="s">
        <v>108</v>
      </c>
      <c r="C339" t="s">
        <v>2499</v>
      </c>
      <c r="D339" s="30">
        <v>0</v>
      </c>
    </row>
    <row r="340" spans="1:4" x14ac:dyDescent="0.25">
      <c r="A340" t="s">
        <v>2500</v>
      </c>
      <c r="B340" t="s">
        <v>17</v>
      </c>
      <c r="C340" t="s">
        <v>2501</v>
      </c>
      <c r="D340" s="30">
        <v>0</v>
      </c>
    </row>
    <row r="341" spans="1:4" x14ac:dyDescent="0.25">
      <c r="A341" t="s">
        <v>2502</v>
      </c>
      <c r="B341" t="s">
        <v>108</v>
      </c>
      <c r="C341" t="s">
        <v>2503</v>
      </c>
      <c r="D341" s="30">
        <v>0</v>
      </c>
    </row>
    <row r="342" spans="1:4" x14ac:dyDescent="0.25">
      <c r="A342" t="s">
        <v>2504</v>
      </c>
      <c r="B342" t="s">
        <v>108</v>
      </c>
      <c r="C342" t="s">
        <v>2505</v>
      </c>
      <c r="D342" s="30">
        <v>0</v>
      </c>
    </row>
    <row r="343" spans="1:4" ht="135" x14ac:dyDescent="0.25">
      <c r="A343" t="s">
        <v>2506</v>
      </c>
      <c r="B343" t="s">
        <v>17</v>
      </c>
      <c r="C343" s="36" t="s">
        <v>2507</v>
      </c>
      <c r="D343" s="30">
        <v>0</v>
      </c>
    </row>
    <row r="344" spans="1:4" ht="135" x14ac:dyDescent="0.25">
      <c r="A344" t="s">
        <v>2508</v>
      </c>
      <c r="B344" t="s">
        <v>17</v>
      </c>
      <c r="C344" s="36" t="s">
        <v>2509</v>
      </c>
      <c r="D344" s="30">
        <v>0</v>
      </c>
    </row>
    <row r="345" spans="1:4" ht="255" x14ac:dyDescent="0.25">
      <c r="A345" t="s">
        <v>2510</v>
      </c>
      <c r="B345" t="s">
        <v>108</v>
      </c>
      <c r="C345" s="36" t="s">
        <v>2511</v>
      </c>
      <c r="D345" s="30">
        <v>0</v>
      </c>
    </row>
    <row r="346" spans="1:4" ht="255" x14ac:dyDescent="0.25">
      <c r="A346" t="s">
        <v>2512</v>
      </c>
      <c r="B346" t="s">
        <v>108</v>
      </c>
      <c r="C346" s="36" t="s">
        <v>2513</v>
      </c>
      <c r="D346" s="30">
        <v>0</v>
      </c>
    </row>
    <row r="347" spans="1:4" x14ac:dyDescent="0.25">
      <c r="A347" t="s">
        <v>2514</v>
      </c>
      <c r="B347" t="s">
        <v>108</v>
      </c>
      <c r="C347" t="s">
        <v>2515</v>
      </c>
      <c r="D347" s="30">
        <v>0</v>
      </c>
    </row>
    <row r="348" spans="1:4" x14ac:dyDescent="0.25">
      <c r="A348" t="s">
        <v>2516</v>
      </c>
      <c r="B348" t="s">
        <v>108</v>
      </c>
      <c r="C348" t="s">
        <v>2517</v>
      </c>
      <c r="D348" s="30">
        <v>0</v>
      </c>
    </row>
    <row r="349" spans="1:4" x14ac:dyDescent="0.25">
      <c r="A349" t="s">
        <v>2518</v>
      </c>
      <c r="B349" t="s">
        <v>108</v>
      </c>
      <c r="C349" t="s">
        <v>2519</v>
      </c>
      <c r="D349" s="30">
        <v>0</v>
      </c>
    </row>
    <row r="350" spans="1:4" x14ac:dyDescent="0.25">
      <c r="A350" t="s">
        <v>2520</v>
      </c>
      <c r="B350" t="s">
        <v>150</v>
      </c>
      <c r="C350" t="s">
        <v>2521</v>
      </c>
      <c r="D350" s="30">
        <v>0</v>
      </c>
    </row>
    <row r="351" spans="1:4" x14ac:dyDescent="0.25">
      <c r="A351" t="s">
        <v>2522</v>
      </c>
      <c r="B351" t="s">
        <v>17</v>
      </c>
      <c r="C351" t="s">
        <v>2523</v>
      </c>
      <c r="D351" s="30">
        <v>0</v>
      </c>
    </row>
    <row r="352" spans="1:4" ht="30" x14ac:dyDescent="0.25">
      <c r="A352" t="s">
        <v>2524</v>
      </c>
      <c r="B352" t="s">
        <v>108</v>
      </c>
      <c r="C352" s="36" t="s">
        <v>2525</v>
      </c>
      <c r="D352" s="30">
        <v>0</v>
      </c>
    </row>
    <row r="353" spans="1:4" x14ac:dyDescent="0.25">
      <c r="A353" t="s">
        <v>2526</v>
      </c>
      <c r="B353" t="s">
        <v>108</v>
      </c>
      <c r="C353" t="s">
        <v>2527</v>
      </c>
      <c r="D353" s="30">
        <v>0</v>
      </c>
    </row>
    <row r="354" spans="1:4" x14ac:dyDescent="0.25">
      <c r="A354" t="s">
        <v>2528</v>
      </c>
      <c r="B354" t="s">
        <v>150</v>
      </c>
      <c r="C354" t="s">
        <v>2529</v>
      </c>
      <c r="D354" s="30">
        <v>0</v>
      </c>
    </row>
    <row r="355" spans="1:4" x14ac:dyDescent="0.25">
      <c r="A355" t="s">
        <v>2530</v>
      </c>
      <c r="B355" t="s">
        <v>108</v>
      </c>
      <c r="C355" t="s">
        <v>2531</v>
      </c>
      <c r="D355" s="30">
        <v>0</v>
      </c>
    </row>
    <row r="356" spans="1:4" x14ac:dyDescent="0.25">
      <c r="A356" t="s">
        <v>2532</v>
      </c>
      <c r="B356" t="s">
        <v>108</v>
      </c>
      <c r="C356" t="s">
        <v>2533</v>
      </c>
      <c r="D356" s="30">
        <v>0</v>
      </c>
    </row>
    <row r="357" spans="1:4" x14ac:dyDescent="0.25">
      <c r="A357" t="s">
        <v>2534</v>
      </c>
      <c r="B357" t="s">
        <v>613</v>
      </c>
      <c r="C357" t="s">
        <v>2535</v>
      </c>
      <c r="D357" s="30">
        <v>0</v>
      </c>
    </row>
    <row r="358" spans="1:4" x14ac:dyDescent="0.25">
      <c r="A358" t="s">
        <v>2536</v>
      </c>
      <c r="B358" t="s">
        <v>108</v>
      </c>
      <c r="C358" t="s">
        <v>2537</v>
      </c>
      <c r="D358" s="30">
        <v>0</v>
      </c>
    </row>
    <row r="359" spans="1:4" ht="75" x14ac:dyDescent="0.25">
      <c r="A359" t="s">
        <v>2538</v>
      </c>
      <c r="B359" t="s">
        <v>17</v>
      </c>
      <c r="C359" s="36" t="s">
        <v>2539</v>
      </c>
      <c r="D359" s="30">
        <v>0</v>
      </c>
    </row>
    <row r="360" spans="1:4" ht="90" x14ac:dyDescent="0.25">
      <c r="A360" t="s">
        <v>2540</v>
      </c>
      <c r="B360" t="s">
        <v>17</v>
      </c>
      <c r="C360" s="36" t="s">
        <v>2541</v>
      </c>
      <c r="D360" s="30">
        <v>0</v>
      </c>
    </row>
    <row r="361" spans="1:4" x14ac:dyDescent="0.25">
      <c r="A361" t="s">
        <v>2542</v>
      </c>
      <c r="B361" t="s">
        <v>150</v>
      </c>
      <c r="C361" t="s">
        <v>2543</v>
      </c>
      <c r="D361" s="30">
        <v>0</v>
      </c>
    </row>
    <row r="362" spans="1:4" ht="195" x14ac:dyDescent="0.25">
      <c r="A362" t="s">
        <v>2544</v>
      </c>
      <c r="B362" t="s">
        <v>17</v>
      </c>
      <c r="C362" s="36" t="s">
        <v>2545</v>
      </c>
      <c r="D362" s="30">
        <v>0</v>
      </c>
    </row>
    <row r="363" spans="1:4" x14ac:dyDescent="0.25">
      <c r="A363" t="s">
        <v>2546</v>
      </c>
      <c r="B363" t="s">
        <v>108</v>
      </c>
      <c r="C363" t="s">
        <v>2547</v>
      </c>
      <c r="D363" s="30">
        <v>0</v>
      </c>
    </row>
    <row r="364" spans="1:4" x14ac:dyDescent="0.25">
      <c r="A364" t="s">
        <v>2548</v>
      </c>
      <c r="B364" t="s">
        <v>108</v>
      </c>
      <c r="C364" t="s">
        <v>2549</v>
      </c>
      <c r="D364" s="30">
        <v>0</v>
      </c>
    </row>
    <row r="365" spans="1:4" x14ac:dyDescent="0.25">
      <c r="A365" t="s">
        <v>2550</v>
      </c>
      <c r="B365" t="s">
        <v>108</v>
      </c>
      <c r="C365" t="s">
        <v>2551</v>
      </c>
      <c r="D365" s="30">
        <v>0</v>
      </c>
    </row>
    <row r="366" spans="1:4" x14ac:dyDescent="0.25">
      <c r="A366" t="s">
        <v>2552</v>
      </c>
      <c r="B366" t="s">
        <v>108</v>
      </c>
      <c r="C366" t="s">
        <v>2553</v>
      </c>
      <c r="D366" s="30">
        <v>0</v>
      </c>
    </row>
    <row r="367" spans="1:4" x14ac:dyDescent="0.25">
      <c r="A367" t="s">
        <v>2554</v>
      </c>
      <c r="B367" t="s">
        <v>150</v>
      </c>
      <c r="C367" t="s">
        <v>2555</v>
      </c>
      <c r="D367" s="30">
        <v>0</v>
      </c>
    </row>
    <row r="368" spans="1:4" x14ac:dyDescent="0.25">
      <c r="A368" t="s">
        <v>2556</v>
      </c>
      <c r="B368" t="s">
        <v>150</v>
      </c>
      <c r="C368" t="s">
        <v>2557</v>
      </c>
      <c r="D368" s="30">
        <v>0</v>
      </c>
    </row>
    <row r="369" spans="1:4" x14ac:dyDescent="0.25">
      <c r="A369" t="s">
        <v>2558</v>
      </c>
      <c r="B369" t="s">
        <v>150</v>
      </c>
      <c r="C369" t="s">
        <v>2559</v>
      </c>
      <c r="D369" s="30">
        <v>0</v>
      </c>
    </row>
    <row r="370" spans="1:4" x14ac:dyDescent="0.25">
      <c r="A370" t="s">
        <v>2560</v>
      </c>
      <c r="B370" t="s">
        <v>150</v>
      </c>
      <c r="C370" t="s">
        <v>2561</v>
      </c>
      <c r="D370" s="30">
        <v>0</v>
      </c>
    </row>
    <row r="371" spans="1:4" x14ac:dyDescent="0.25">
      <c r="A371" t="s">
        <v>2562</v>
      </c>
      <c r="B371" t="s">
        <v>108</v>
      </c>
      <c r="C371" t="s">
        <v>2563</v>
      </c>
      <c r="D371" s="30">
        <v>0</v>
      </c>
    </row>
    <row r="372" spans="1:4" x14ac:dyDescent="0.25">
      <c r="A372" t="s">
        <v>2564</v>
      </c>
      <c r="B372" t="s">
        <v>108</v>
      </c>
      <c r="C372" t="s">
        <v>2565</v>
      </c>
      <c r="D372" s="30">
        <v>0</v>
      </c>
    </row>
    <row r="373" spans="1:4" x14ac:dyDescent="0.25">
      <c r="A373" t="s">
        <v>2566</v>
      </c>
      <c r="B373" t="s">
        <v>108</v>
      </c>
      <c r="C373" t="s">
        <v>2567</v>
      </c>
      <c r="D373" s="30">
        <v>0</v>
      </c>
    </row>
    <row r="374" spans="1:4" x14ac:dyDescent="0.25">
      <c r="A374" t="s">
        <v>2568</v>
      </c>
      <c r="B374" t="s">
        <v>49</v>
      </c>
      <c r="C374" t="s">
        <v>2569</v>
      </c>
      <c r="D374" s="30">
        <v>0</v>
      </c>
    </row>
    <row r="375" spans="1:4" x14ac:dyDescent="0.25">
      <c r="A375" t="s">
        <v>2570</v>
      </c>
      <c r="B375" t="s">
        <v>17</v>
      </c>
      <c r="C375" t="s">
        <v>2571</v>
      </c>
      <c r="D375" s="30">
        <v>0</v>
      </c>
    </row>
    <row r="376" spans="1:4" x14ac:dyDescent="0.25">
      <c r="A376" t="s">
        <v>2572</v>
      </c>
      <c r="B376" t="s">
        <v>17</v>
      </c>
      <c r="C376" t="s">
        <v>2573</v>
      </c>
      <c r="D376" s="30">
        <v>0</v>
      </c>
    </row>
    <row r="377" spans="1:4" x14ac:dyDescent="0.25">
      <c r="A377" t="s">
        <v>2574</v>
      </c>
      <c r="B377" t="s">
        <v>17</v>
      </c>
      <c r="C377" t="s">
        <v>2575</v>
      </c>
      <c r="D377" s="30">
        <v>0</v>
      </c>
    </row>
    <row r="378" spans="1:4" x14ac:dyDescent="0.25">
      <c r="A378" t="s">
        <v>2576</v>
      </c>
      <c r="B378" t="s">
        <v>17</v>
      </c>
      <c r="C378" t="s">
        <v>2577</v>
      </c>
      <c r="D378" s="30">
        <v>0</v>
      </c>
    </row>
    <row r="379" spans="1:4" x14ac:dyDescent="0.25">
      <c r="A379" t="s">
        <v>2578</v>
      </c>
      <c r="B379" t="s">
        <v>17</v>
      </c>
      <c r="C379" t="s">
        <v>2579</v>
      </c>
      <c r="D379" s="30">
        <v>0</v>
      </c>
    </row>
    <row r="380" spans="1:4" x14ac:dyDescent="0.25">
      <c r="A380" t="s">
        <v>2580</v>
      </c>
      <c r="B380" t="s">
        <v>17</v>
      </c>
      <c r="C380" t="s">
        <v>2581</v>
      </c>
      <c r="D380" s="30">
        <v>0</v>
      </c>
    </row>
    <row r="381" spans="1:4" x14ac:dyDescent="0.25">
      <c r="A381" t="s">
        <v>2582</v>
      </c>
      <c r="B381" t="s">
        <v>17</v>
      </c>
      <c r="C381" t="s">
        <v>2583</v>
      </c>
      <c r="D381" s="30">
        <v>0</v>
      </c>
    </row>
    <row r="382" spans="1:4" ht="150" x14ac:dyDescent="0.25">
      <c r="A382" t="s">
        <v>2584</v>
      </c>
      <c r="B382" t="s">
        <v>150</v>
      </c>
      <c r="C382" s="36" t="s">
        <v>1735</v>
      </c>
      <c r="D382" s="30">
        <v>0</v>
      </c>
    </row>
    <row r="383" spans="1:4" x14ac:dyDescent="0.25">
      <c r="A383" t="s">
        <v>2585</v>
      </c>
      <c r="B383" t="s">
        <v>17</v>
      </c>
      <c r="C383" t="s">
        <v>2586</v>
      </c>
      <c r="D383" s="30">
        <v>0</v>
      </c>
    </row>
    <row r="384" spans="1:4" x14ac:dyDescent="0.25">
      <c r="A384" t="s">
        <v>2587</v>
      </c>
      <c r="B384" t="s">
        <v>150</v>
      </c>
      <c r="C384" t="s">
        <v>2588</v>
      </c>
      <c r="D384" s="30">
        <v>0</v>
      </c>
    </row>
    <row r="385" spans="1:4" x14ac:dyDescent="0.25">
      <c r="A385" t="s">
        <v>2589</v>
      </c>
      <c r="B385" t="s">
        <v>150</v>
      </c>
      <c r="C385" t="s">
        <v>2590</v>
      </c>
      <c r="D385" s="30">
        <v>0</v>
      </c>
    </row>
    <row r="386" spans="1:4" x14ac:dyDescent="0.25">
      <c r="A386" t="s">
        <v>2591</v>
      </c>
      <c r="B386" t="s">
        <v>150</v>
      </c>
      <c r="C386" t="s">
        <v>2592</v>
      </c>
      <c r="D386" s="30">
        <v>0</v>
      </c>
    </row>
    <row r="387" spans="1:4" x14ac:dyDescent="0.25">
      <c r="A387" t="s">
        <v>2593</v>
      </c>
      <c r="B387" t="s">
        <v>150</v>
      </c>
      <c r="C387" t="s">
        <v>2594</v>
      </c>
      <c r="D387" s="30">
        <v>0</v>
      </c>
    </row>
    <row r="388" spans="1:4" x14ac:dyDescent="0.25">
      <c r="A388" t="s">
        <v>2595</v>
      </c>
      <c r="B388" t="s">
        <v>150</v>
      </c>
      <c r="C388" t="s">
        <v>2596</v>
      </c>
      <c r="D388" s="30">
        <v>0</v>
      </c>
    </row>
    <row r="389" spans="1:4" x14ac:dyDescent="0.25">
      <c r="A389" t="s">
        <v>2597</v>
      </c>
      <c r="B389" t="s">
        <v>150</v>
      </c>
      <c r="C389" t="s">
        <v>2598</v>
      </c>
      <c r="D389" s="30">
        <v>0</v>
      </c>
    </row>
    <row r="390" spans="1:4" x14ac:dyDescent="0.25">
      <c r="A390" t="s">
        <v>2599</v>
      </c>
      <c r="B390" t="s">
        <v>150</v>
      </c>
      <c r="C390" t="s">
        <v>2600</v>
      </c>
      <c r="D390" s="30">
        <v>0</v>
      </c>
    </row>
    <row r="391" spans="1:4" x14ac:dyDescent="0.25">
      <c r="A391" t="s">
        <v>2601</v>
      </c>
      <c r="B391" t="s">
        <v>150</v>
      </c>
      <c r="C391" t="s">
        <v>2602</v>
      </c>
      <c r="D391" s="30">
        <v>0</v>
      </c>
    </row>
    <row r="392" spans="1:4" x14ac:dyDescent="0.25">
      <c r="A392" t="s">
        <v>2603</v>
      </c>
      <c r="B392" t="s">
        <v>150</v>
      </c>
      <c r="C392" t="s">
        <v>2604</v>
      </c>
      <c r="D392" s="30">
        <v>0</v>
      </c>
    </row>
    <row r="393" spans="1:4" x14ac:dyDescent="0.25">
      <c r="A393" t="s">
        <v>2605</v>
      </c>
      <c r="B393" t="s">
        <v>108</v>
      </c>
      <c r="C393" t="s">
        <v>2606</v>
      </c>
      <c r="D393" s="30">
        <v>0</v>
      </c>
    </row>
    <row r="394" spans="1:4" x14ac:dyDescent="0.25">
      <c r="A394" t="s">
        <v>2607</v>
      </c>
      <c r="B394" t="s">
        <v>17</v>
      </c>
      <c r="C394" t="s">
        <v>2608</v>
      </c>
      <c r="D394" s="30">
        <v>0</v>
      </c>
    </row>
    <row r="395" spans="1:4" x14ac:dyDescent="0.25">
      <c r="A395" t="s">
        <v>2609</v>
      </c>
      <c r="B395" t="s">
        <v>108</v>
      </c>
      <c r="C395" t="s">
        <v>2610</v>
      </c>
      <c r="D395" s="30">
        <v>0</v>
      </c>
    </row>
    <row r="396" spans="1:4" x14ac:dyDescent="0.25">
      <c r="A396" t="s">
        <v>2611</v>
      </c>
      <c r="B396" t="s">
        <v>108</v>
      </c>
      <c r="C396" t="s">
        <v>2612</v>
      </c>
      <c r="D396" s="30">
        <v>0</v>
      </c>
    </row>
    <row r="397" spans="1:4" x14ac:dyDescent="0.25">
      <c r="A397" t="s">
        <v>2613</v>
      </c>
      <c r="B397" t="s">
        <v>108</v>
      </c>
      <c r="C397" t="s">
        <v>2614</v>
      </c>
      <c r="D397" s="30">
        <v>0</v>
      </c>
    </row>
    <row r="398" spans="1:4" x14ac:dyDescent="0.25">
      <c r="A398" t="s">
        <v>2615</v>
      </c>
      <c r="B398" t="s">
        <v>108</v>
      </c>
      <c r="C398" t="s">
        <v>2616</v>
      </c>
      <c r="D398" s="30">
        <v>0</v>
      </c>
    </row>
    <row r="399" spans="1:4" x14ac:dyDescent="0.25">
      <c r="A399" t="s">
        <v>2617</v>
      </c>
      <c r="B399" t="s">
        <v>108</v>
      </c>
      <c r="C399" t="s">
        <v>2618</v>
      </c>
      <c r="D399" s="30">
        <v>0</v>
      </c>
    </row>
    <row r="400" spans="1:4" x14ac:dyDescent="0.25">
      <c r="A400" t="s">
        <v>2619</v>
      </c>
      <c r="B400" t="s">
        <v>108</v>
      </c>
      <c r="C400" t="s">
        <v>2620</v>
      </c>
      <c r="D400" s="30">
        <v>0</v>
      </c>
    </row>
    <row r="401" spans="1:4" x14ac:dyDescent="0.25">
      <c r="A401" t="s">
        <v>2621</v>
      </c>
      <c r="B401" t="s">
        <v>108</v>
      </c>
      <c r="C401" t="s">
        <v>2622</v>
      </c>
      <c r="D401" s="30">
        <v>0</v>
      </c>
    </row>
    <row r="402" spans="1:4" x14ac:dyDescent="0.25">
      <c r="A402" t="s">
        <v>2623</v>
      </c>
      <c r="B402" t="s">
        <v>108</v>
      </c>
      <c r="C402" t="s">
        <v>2624</v>
      </c>
      <c r="D402" s="30">
        <v>0</v>
      </c>
    </row>
    <row r="403" spans="1:4" x14ac:dyDescent="0.25">
      <c r="A403" t="s">
        <v>2625</v>
      </c>
      <c r="B403" t="s">
        <v>108</v>
      </c>
      <c r="C403" t="s">
        <v>2626</v>
      </c>
      <c r="D403" s="30">
        <v>0</v>
      </c>
    </row>
    <row r="404" spans="1:4" x14ac:dyDescent="0.25">
      <c r="A404" t="s">
        <v>2627</v>
      </c>
      <c r="B404" t="s">
        <v>108</v>
      </c>
      <c r="C404" t="s">
        <v>2628</v>
      </c>
      <c r="D404" s="30">
        <v>0</v>
      </c>
    </row>
    <row r="405" spans="1:4" x14ac:dyDescent="0.25">
      <c r="A405" t="s">
        <v>2629</v>
      </c>
      <c r="B405" t="s">
        <v>108</v>
      </c>
      <c r="C405" t="s">
        <v>2630</v>
      </c>
      <c r="D405" s="30">
        <v>0</v>
      </c>
    </row>
    <row r="406" spans="1:4" x14ac:dyDescent="0.25">
      <c r="A406" t="s">
        <v>2631</v>
      </c>
      <c r="B406" t="s">
        <v>108</v>
      </c>
      <c r="C406" t="s">
        <v>2632</v>
      </c>
      <c r="D406" s="30">
        <v>0</v>
      </c>
    </row>
    <row r="407" spans="1:4" x14ac:dyDescent="0.25">
      <c r="A407" t="s">
        <v>2633</v>
      </c>
      <c r="B407" t="s">
        <v>108</v>
      </c>
      <c r="C407" t="s">
        <v>2634</v>
      </c>
      <c r="D407" s="30">
        <v>0</v>
      </c>
    </row>
    <row r="408" spans="1:4" x14ac:dyDescent="0.25">
      <c r="A408" t="s">
        <v>2635</v>
      </c>
      <c r="B408" t="s">
        <v>108</v>
      </c>
      <c r="C408" t="s">
        <v>2636</v>
      </c>
      <c r="D408" s="30">
        <v>0</v>
      </c>
    </row>
    <row r="409" spans="1:4" x14ac:dyDescent="0.25">
      <c r="A409" t="s">
        <v>2637</v>
      </c>
      <c r="B409" t="s">
        <v>108</v>
      </c>
      <c r="C409" t="s">
        <v>2638</v>
      </c>
      <c r="D409" s="30">
        <v>0</v>
      </c>
    </row>
    <row r="410" spans="1:4" x14ac:dyDescent="0.25">
      <c r="A410" t="s">
        <v>2639</v>
      </c>
      <c r="B410" t="s">
        <v>108</v>
      </c>
      <c r="C410" t="s">
        <v>2640</v>
      </c>
      <c r="D410" s="30">
        <v>0</v>
      </c>
    </row>
    <row r="411" spans="1:4" x14ac:dyDescent="0.25">
      <c r="A411" t="s">
        <v>2641</v>
      </c>
      <c r="B411" t="s">
        <v>108</v>
      </c>
      <c r="C411" t="s">
        <v>2642</v>
      </c>
      <c r="D411" s="30">
        <v>0</v>
      </c>
    </row>
    <row r="412" spans="1:4" x14ac:dyDescent="0.25">
      <c r="A412" t="s">
        <v>2643</v>
      </c>
      <c r="B412" t="s">
        <v>108</v>
      </c>
      <c r="C412" t="s">
        <v>2644</v>
      </c>
      <c r="D412" s="30">
        <v>0</v>
      </c>
    </row>
    <row r="413" spans="1:4" x14ac:dyDescent="0.25">
      <c r="A413" t="s">
        <v>2645</v>
      </c>
      <c r="B413" t="s">
        <v>108</v>
      </c>
      <c r="C413" t="s">
        <v>2646</v>
      </c>
      <c r="D413" s="30">
        <v>0</v>
      </c>
    </row>
    <row r="414" spans="1:4" x14ac:dyDescent="0.25">
      <c r="A414" t="s">
        <v>2647</v>
      </c>
      <c r="B414" t="s">
        <v>108</v>
      </c>
      <c r="C414" t="s">
        <v>2648</v>
      </c>
      <c r="D414" s="30">
        <v>0</v>
      </c>
    </row>
    <row r="415" spans="1:4" x14ac:dyDescent="0.25">
      <c r="A415" t="s">
        <v>2649</v>
      </c>
      <c r="B415" t="s">
        <v>108</v>
      </c>
      <c r="C415" t="s">
        <v>2650</v>
      </c>
      <c r="D415" s="30">
        <v>0</v>
      </c>
    </row>
    <row r="416" spans="1:4" x14ac:dyDescent="0.25">
      <c r="A416" t="s">
        <v>2651</v>
      </c>
      <c r="B416" t="s">
        <v>108</v>
      </c>
      <c r="C416" t="s">
        <v>2652</v>
      </c>
      <c r="D416" s="30">
        <v>0</v>
      </c>
    </row>
    <row r="417" spans="1:4" x14ac:dyDescent="0.25">
      <c r="A417" t="s">
        <v>2653</v>
      </c>
      <c r="B417" t="s">
        <v>108</v>
      </c>
      <c r="C417" t="s">
        <v>2654</v>
      </c>
      <c r="D417" s="30">
        <v>0</v>
      </c>
    </row>
    <row r="418" spans="1:4" x14ac:dyDescent="0.25">
      <c r="A418" t="s">
        <v>2655</v>
      </c>
      <c r="B418" t="s">
        <v>108</v>
      </c>
      <c r="C418" t="s">
        <v>2656</v>
      </c>
      <c r="D418" s="30">
        <v>0</v>
      </c>
    </row>
    <row r="419" spans="1:4" x14ac:dyDescent="0.25">
      <c r="A419" t="s">
        <v>2657</v>
      </c>
      <c r="B419" t="s">
        <v>108</v>
      </c>
      <c r="C419" t="s">
        <v>2658</v>
      </c>
      <c r="D419" s="30">
        <v>0</v>
      </c>
    </row>
    <row r="420" spans="1:4" x14ac:dyDescent="0.25">
      <c r="A420" t="s">
        <v>2659</v>
      </c>
      <c r="B420" t="s">
        <v>108</v>
      </c>
      <c r="C420" t="s">
        <v>2660</v>
      </c>
      <c r="D420" s="30">
        <v>0</v>
      </c>
    </row>
    <row r="421" spans="1:4" x14ac:dyDescent="0.25">
      <c r="A421" t="s">
        <v>2661</v>
      </c>
      <c r="B421" t="s">
        <v>108</v>
      </c>
      <c r="C421" t="s">
        <v>2662</v>
      </c>
      <c r="D421" s="30">
        <v>0</v>
      </c>
    </row>
    <row r="422" spans="1:4" x14ac:dyDescent="0.25">
      <c r="A422" t="s">
        <v>2663</v>
      </c>
      <c r="B422" t="s">
        <v>108</v>
      </c>
      <c r="C422" t="s">
        <v>2664</v>
      </c>
      <c r="D422" s="30">
        <v>0</v>
      </c>
    </row>
    <row r="423" spans="1:4" x14ac:dyDescent="0.25">
      <c r="A423" t="s">
        <v>2665</v>
      </c>
      <c r="B423" t="s">
        <v>108</v>
      </c>
      <c r="C423" t="s">
        <v>2666</v>
      </c>
      <c r="D423" s="30">
        <v>0</v>
      </c>
    </row>
    <row r="424" spans="1:4" x14ac:dyDescent="0.25">
      <c r="A424" t="s">
        <v>2667</v>
      </c>
      <c r="B424" t="s">
        <v>108</v>
      </c>
      <c r="C424" t="s">
        <v>2668</v>
      </c>
      <c r="D424" s="30">
        <v>0</v>
      </c>
    </row>
    <row r="425" spans="1:4" x14ac:dyDescent="0.25">
      <c r="A425" t="s">
        <v>2669</v>
      </c>
      <c r="B425" t="s">
        <v>108</v>
      </c>
      <c r="C425" t="s">
        <v>2670</v>
      </c>
      <c r="D425" s="30">
        <v>0</v>
      </c>
    </row>
    <row r="426" spans="1:4" x14ac:dyDescent="0.25">
      <c r="A426" t="s">
        <v>2671</v>
      </c>
      <c r="B426" t="s">
        <v>49</v>
      </c>
      <c r="C426" t="s">
        <v>2672</v>
      </c>
      <c r="D426" s="30">
        <v>0</v>
      </c>
    </row>
    <row r="427" spans="1:4" x14ac:dyDescent="0.25">
      <c r="A427" t="s">
        <v>2673</v>
      </c>
      <c r="B427" t="s">
        <v>150</v>
      </c>
      <c r="C427" t="s">
        <v>2674</v>
      </c>
      <c r="D427" s="30">
        <v>0</v>
      </c>
    </row>
    <row r="428" spans="1:4" x14ac:dyDescent="0.25">
      <c r="A428" t="s">
        <v>2675</v>
      </c>
      <c r="B428" t="s">
        <v>150</v>
      </c>
      <c r="C428" t="s">
        <v>2676</v>
      </c>
      <c r="D428" s="30">
        <v>0</v>
      </c>
    </row>
    <row r="429" spans="1:4" x14ac:dyDescent="0.25">
      <c r="A429" t="s">
        <v>2677</v>
      </c>
      <c r="B429" t="s">
        <v>150</v>
      </c>
      <c r="C429" t="s">
        <v>2678</v>
      </c>
      <c r="D429" s="30">
        <v>0</v>
      </c>
    </row>
    <row r="430" spans="1:4" x14ac:dyDescent="0.25">
      <c r="A430" t="s">
        <v>2679</v>
      </c>
      <c r="B430" t="s">
        <v>150</v>
      </c>
      <c r="C430" t="s">
        <v>2680</v>
      </c>
      <c r="D430" s="30">
        <v>0</v>
      </c>
    </row>
    <row r="431" spans="1:4" x14ac:dyDescent="0.25">
      <c r="A431" t="s">
        <v>2681</v>
      </c>
      <c r="B431" t="s">
        <v>150</v>
      </c>
      <c r="C431" t="s">
        <v>2682</v>
      </c>
      <c r="D431" s="30">
        <v>0</v>
      </c>
    </row>
    <row r="432" spans="1:4" x14ac:dyDescent="0.25">
      <c r="A432" t="s">
        <v>2683</v>
      </c>
      <c r="B432" t="s">
        <v>150</v>
      </c>
      <c r="C432" t="s">
        <v>2684</v>
      </c>
      <c r="D432" s="30">
        <v>0</v>
      </c>
    </row>
    <row r="433" spans="1:4" x14ac:dyDescent="0.25">
      <c r="A433" t="s">
        <v>2685</v>
      </c>
      <c r="B433" t="s">
        <v>150</v>
      </c>
      <c r="C433" t="s">
        <v>2686</v>
      </c>
      <c r="D433" s="30">
        <v>0</v>
      </c>
    </row>
    <row r="434" spans="1:4" x14ac:dyDescent="0.25">
      <c r="A434" t="s">
        <v>2687</v>
      </c>
      <c r="B434" t="s">
        <v>150</v>
      </c>
      <c r="C434" t="s">
        <v>2688</v>
      </c>
      <c r="D434" s="30">
        <v>0</v>
      </c>
    </row>
    <row r="435" spans="1:4" x14ac:dyDescent="0.25">
      <c r="A435" t="s">
        <v>2689</v>
      </c>
      <c r="B435" t="s">
        <v>150</v>
      </c>
      <c r="C435" t="s">
        <v>2690</v>
      </c>
      <c r="D435" s="30">
        <v>0</v>
      </c>
    </row>
    <row r="436" spans="1:4" x14ac:dyDescent="0.25">
      <c r="A436" t="s">
        <v>2691</v>
      </c>
      <c r="B436" t="s">
        <v>150</v>
      </c>
      <c r="C436" t="s">
        <v>2692</v>
      </c>
      <c r="D436" s="30">
        <v>0</v>
      </c>
    </row>
    <row r="437" spans="1:4" x14ac:dyDescent="0.25">
      <c r="A437" t="s">
        <v>2693</v>
      </c>
      <c r="B437" t="s">
        <v>150</v>
      </c>
      <c r="C437" t="s">
        <v>2694</v>
      </c>
      <c r="D437" s="30">
        <v>0</v>
      </c>
    </row>
    <row r="438" spans="1:4" x14ac:dyDescent="0.25">
      <c r="A438" t="s">
        <v>2695</v>
      </c>
      <c r="B438" t="s">
        <v>150</v>
      </c>
      <c r="C438" t="s">
        <v>2696</v>
      </c>
      <c r="D438" s="30">
        <v>0</v>
      </c>
    </row>
    <row r="439" spans="1:4" x14ac:dyDescent="0.25">
      <c r="A439" t="s">
        <v>2697</v>
      </c>
      <c r="B439" t="s">
        <v>150</v>
      </c>
      <c r="C439" t="s">
        <v>2698</v>
      </c>
      <c r="D439" s="30">
        <v>0</v>
      </c>
    </row>
    <row r="440" spans="1:4" x14ac:dyDescent="0.25">
      <c r="A440" t="s">
        <v>2699</v>
      </c>
      <c r="B440" t="s">
        <v>150</v>
      </c>
      <c r="C440" t="s">
        <v>2700</v>
      </c>
      <c r="D440" s="30">
        <v>0</v>
      </c>
    </row>
    <row r="441" spans="1:4" x14ac:dyDescent="0.25">
      <c r="A441" t="s">
        <v>2701</v>
      </c>
      <c r="B441" t="s">
        <v>150</v>
      </c>
      <c r="C441" t="s">
        <v>2702</v>
      </c>
      <c r="D441" s="30">
        <v>0</v>
      </c>
    </row>
    <row r="442" spans="1:4" x14ac:dyDescent="0.25">
      <c r="A442" t="s">
        <v>2703</v>
      </c>
      <c r="B442" t="s">
        <v>150</v>
      </c>
      <c r="C442" t="s">
        <v>2704</v>
      </c>
      <c r="D442" s="30">
        <v>0</v>
      </c>
    </row>
    <row r="443" spans="1:4" x14ac:dyDescent="0.25">
      <c r="A443" t="s">
        <v>2705</v>
      </c>
      <c r="B443" t="s">
        <v>108</v>
      </c>
      <c r="C443" t="s">
        <v>2706</v>
      </c>
      <c r="D443" s="30">
        <v>0</v>
      </c>
    </row>
    <row r="444" spans="1:4" x14ac:dyDescent="0.25">
      <c r="A444" t="s">
        <v>2707</v>
      </c>
      <c r="B444" t="s">
        <v>108</v>
      </c>
      <c r="C444" t="s">
        <v>2708</v>
      </c>
      <c r="D444" s="30">
        <v>0</v>
      </c>
    </row>
    <row r="445" spans="1:4" x14ac:dyDescent="0.25">
      <c r="A445" t="s">
        <v>2709</v>
      </c>
      <c r="B445" t="s">
        <v>150</v>
      </c>
      <c r="C445" t="s">
        <v>2710</v>
      </c>
      <c r="D445" s="30">
        <v>0</v>
      </c>
    </row>
    <row r="446" spans="1:4" x14ac:dyDescent="0.25">
      <c r="A446" t="s">
        <v>2711</v>
      </c>
      <c r="B446" t="s">
        <v>150</v>
      </c>
      <c r="C446" t="s">
        <v>2712</v>
      </c>
      <c r="D446" s="30">
        <v>0</v>
      </c>
    </row>
    <row r="447" spans="1:4" x14ac:dyDescent="0.25">
      <c r="A447" t="s">
        <v>2713</v>
      </c>
      <c r="B447" t="s">
        <v>150</v>
      </c>
      <c r="C447" t="s">
        <v>2714</v>
      </c>
      <c r="D447" s="30">
        <v>0</v>
      </c>
    </row>
    <row r="448" spans="1:4" x14ac:dyDescent="0.25">
      <c r="A448" t="s">
        <v>2715</v>
      </c>
      <c r="B448" t="s">
        <v>150</v>
      </c>
      <c r="C448" t="s">
        <v>2716</v>
      </c>
      <c r="D448" s="30">
        <v>0</v>
      </c>
    </row>
    <row r="449" spans="1:4" x14ac:dyDescent="0.25">
      <c r="A449" t="s">
        <v>2717</v>
      </c>
      <c r="B449" t="s">
        <v>150</v>
      </c>
      <c r="C449" t="s">
        <v>2718</v>
      </c>
      <c r="D449" s="30">
        <v>0</v>
      </c>
    </row>
    <row r="450" spans="1:4" x14ac:dyDescent="0.25">
      <c r="A450" t="s">
        <v>2719</v>
      </c>
      <c r="B450" t="s">
        <v>150</v>
      </c>
      <c r="C450" t="s">
        <v>2720</v>
      </c>
      <c r="D450" s="30">
        <v>0</v>
      </c>
    </row>
    <row r="451" spans="1:4" x14ac:dyDescent="0.25">
      <c r="A451" t="s">
        <v>2721</v>
      </c>
      <c r="B451" t="s">
        <v>150</v>
      </c>
      <c r="C451" t="s">
        <v>2722</v>
      </c>
      <c r="D451" s="30">
        <v>0</v>
      </c>
    </row>
    <row r="452" spans="1:4" x14ac:dyDescent="0.25">
      <c r="A452" t="s">
        <v>2723</v>
      </c>
      <c r="B452" t="s">
        <v>150</v>
      </c>
      <c r="C452" t="s">
        <v>2724</v>
      </c>
      <c r="D452" s="30">
        <v>0</v>
      </c>
    </row>
    <row r="453" spans="1:4" x14ac:dyDescent="0.25">
      <c r="A453" t="s">
        <v>2725</v>
      </c>
      <c r="B453" t="s">
        <v>150</v>
      </c>
      <c r="C453" t="s">
        <v>2726</v>
      </c>
      <c r="D453" s="30">
        <v>0</v>
      </c>
    </row>
    <row r="454" spans="1:4" x14ac:dyDescent="0.25">
      <c r="A454" t="s">
        <v>2727</v>
      </c>
      <c r="B454" t="s">
        <v>150</v>
      </c>
      <c r="C454" t="s">
        <v>2728</v>
      </c>
      <c r="D454" s="30">
        <v>0</v>
      </c>
    </row>
    <row r="455" spans="1:4" x14ac:dyDescent="0.25">
      <c r="A455" t="s">
        <v>2729</v>
      </c>
      <c r="B455" t="s">
        <v>108</v>
      </c>
      <c r="C455" t="s">
        <v>2730</v>
      </c>
      <c r="D455" s="30">
        <v>0</v>
      </c>
    </row>
    <row r="456" spans="1:4" x14ac:dyDescent="0.25">
      <c r="A456" t="s">
        <v>2731</v>
      </c>
      <c r="B456" t="s">
        <v>108</v>
      </c>
      <c r="C456" t="s">
        <v>2732</v>
      </c>
      <c r="D456" s="30">
        <v>0</v>
      </c>
    </row>
    <row r="457" spans="1:4" x14ac:dyDescent="0.25">
      <c r="A457" t="s">
        <v>2733</v>
      </c>
      <c r="B457" t="s">
        <v>108</v>
      </c>
      <c r="C457" t="s">
        <v>2734</v>
      </c>
      <c r="D457" s="30">
        <v>0</v>
      </c>
    </row>
    <row r="458" spans="1:4" x14ac:dyDescent="0.25">
      <c r="A458" t="s">
        <v>2735</v>
      </c>
      <c r="B458" t="s">
        <v>108</v>
      </c>
      <c r="C458" t="s">
        <v>2736</v>
      </c>
      <c r="D458" s="30">
        <v>0</v>
      </c>
    </row>
    <row r="459" spans="1:4" x14ac:dyDescent="0.25">
      <c r="A459" t="s">
        <v>2737</v>
      </c>
      <c r="B459" t="s">
        <v>108</v>
      </c>
      <c r="C459" t="s">
        <v>2738</v>
      </c>
      <c r="D459" s="30">
        <v>0</v>
      </c>
    </row>
    <row r="460" spans="1:4" x14ac:dyDescent="0.25">
      <c r="A460" t="s">
        <v>2739</v>
      </c>
      <c r="B460" t="s">
        <v>108</v>
      </c>
      <c r="C460" t="s">
        <v>2740</v>
      </c>
      <c r="D460" s="30">
        <v>0</v>
      </c>
    </row>
    <row r="461" spans="1:4" x14ac:dyDescent="0.25">
      <c r="A461" t="s">
        <v>2741</v>
      </c>
      <c r="B461" t="s">
        <v>108</v>
      </c>
      <c r="C461" t="s">
        <v>2742</v>
      </c>
      <c r="D461" s="30">
        <v>0</v>
      </c>
    </row>
    <row r="462" spans="1:4" x14ac:dyDescent="0.25">
      <c r="A462" t="s">
        <v>2743</v>
      </c>
      <c r="B462" t="s">
        <v>108</v>
      </c>
      <c r="C462" t="s">
        <v>2744</v>
      </c>
      <c r="D462" s="30">
        <v>0</v>
      </c>
    </row>
    <row r="463" spans="1:4" x14ac:dyDescent="0.25">
      <c r="A463" t="s">
        <v>2745</v>
      </c>
      <c r="B463" t="s">
        <v>108</v>
      </c>
      <c r="C463" t="s">
        <v>2746</v>
      </c>
      <c r="D463" s="30">
        <v>0</v>
      </c>
    </row>
    <row r="464" spans="1:4" x14ac:dyDescent="0.25">
      <c r="A464" t="s">
        <v>2747</v>
      </c>
      <c r="B464" t="s">
        <v>108</v>
      </c>
      <c r="C464" t="s">
        <v>2748</v>
      </c>
      <c r="D464" s="30">
        <v>0</v>
      </c>
    </row>
    <row r="465" spans="1:4" x14ac:dyDescent="0.25">
      <c r="A465" t="s">
        <v>2749</v>
      </c>
      <c r="B465" t="s">
        <v>108</v>
      </c>
      <c r="C465" t="s">
        <v>2750</v>
      </c>
      <c r="D465" s="30">
        <v>0</v>
      </c>
    </row>
    <row r="466" spans="1:4" x14ac:dyDescent="0.25">
      <c r="A466" t="s">
        <v>2751</v>
      </c>
      <c r="B466" t="s">
        <v>108</v>
      </c>
      <c r="C466" t="s">
        <v>2752</v>
      </c>
      <c r="D466" s="30">
        <v>0</v>
      </c>
    </row>
    <row r="467" spans="1:4" x14ac:dyDescent="0.25">
      <c r="A467" t="s">
        <v>2753</v>
      </c>
      <c r="B467" t="s">
        <v>108</v>
      </c>
      <c r="C467" t="s">
        <v>2754</v>
      </c>
      <c r="D467" s="30">
        <v>0</v>
      </c>
    </row>
    <row r="468" spans="1:4" x14ac:dyDescent="0.25">
      <c r="A468" t="s">
        <v>2755</v>
      </c>
      <c r="B468" t="s">
        <v>108</v>
      </c>
      <c r="C468" t="s">
        <v>2756</v>
      </c>
      <c r="D468" s="30">
        <v>0</v>
      </c>
    </row>
    <row r="469" spans="1:4" x14ac:dyDescent="0.25">
      <c r="A469" t="s">
        <v>2757</v>
      </c>
      <c r="B469" t="s">
        <v>108</v>
      </c>
      <c r="C469" t="s">
        <v>2758</v>
      </c>
      <c r="D469" s="30">
        <v>0</v>
      </c>
    </row>
    <row r="470" spans="1:4" x14ac:dyDescent="0.25">
      <c r="A470" t="s">
        <v>2759</v>
      </c>
      <c r="B470" t="s">
        <v>108</v>
      </c>
      <c r="C470" t="s">
        <v>2760</v>
      </c>
      <c r="D470" s="30">
        <v>0</v>
      </c>
    </row>
    <row r="471" spans="1:4" x14ac:dyDescent="0.25">
      <c r="A471" t="s">
        <v>2761</v>
      </c>
      <c r="B471" t="s">
        <v>108</v>
      </c>
      <c r="C471" t="s">
        <v>2762</v>
      </c>
      <c r="D471" s="30">
        <v>0</v>
      </c>
    </row>
    <row r="472" spans="1:4" x14ac:dyDescent="0.25">
      <c r="A472" t="s">
        <v>2763</v>
      </c>
      <c r="B472" t="s">
        <v>108</v>
      </c>
      <c r="C472" t="s">
        <v>2764</v>
      </c>
      <c r="D472" s="30">
        <v>0</v>
      </c>
    </row>
    <row r="473" spans="1:4" x14ac:dyDescent="0.25">
      <c r="A473" t="s">
        <v>2765</v>
      </c>
      <c r="B473" t="s">
        <v>108</v>
      </c>
      <c r="C473" t="s">
        <v>2766</v>
      </c>
      <c r="D473" s="30">
        <v>0</v>
      </c>
    </row>
    <row r="474" spans="1:4" x14ac:dyDescent="0.25">
      <c r="A474" t="s">
        <v>2767</v>
      </c>
      <c r="B474" t="s">
        <v>108</v>
      </c>
      <c r="C474" t="s">
        <v>2768</v>
      </c>
      <c r="D474" s="30">
        <v>0</v>
      </c>
    </row>
    <row r="475" spans="1:4" x14ac:dyDescent="0.25">
      <c r="A475" t="s">
        <v>2769</v>
      </c>
      <c r="B475" t="s">
        <v>108</v>
      </c>
      <c r="C475" t="s">
        <v>2770</v>
      </c>
      <c r="D475" s="30">
        <v>0</v>
      </c>
    </row>
    <row r="476" spans="1:4" x14ac:dyDescent="0.25">
      <c r="A476" t="s">
        <v>2771</v>
      </c>
      <c r="B476" t="s">
        <v>108</v>
      </c>
      <c r="C476" t="s">
        <v>2772</v>
      </c>
      <c r="D476" s="30">
        <v>0</v>
      </c>
    </row>
    <row r="477" spans="1:4" x14ac:dyDescent="0.25">
      <c r="A477" t="s">
        <v>2773</v>
      </c>
      <c r="B477" t="s">
        <v>108</v>
      </c>
      <c r="C477" t="s">
        <v>2774</v>
      </c>
      <c r="D477" s="30">
        <v>0</v>
      </c>
    </row>
    <row r="478" spans="1:4" x14ac:dyDescent="0.25">
      <c r="A478" t="s">
        <v>2775</v>
      </c>
      <c r="B478" t="s">
        <v>108</v>
      </c>
      <c r="C478" t="s">
        <v>2776</v>
      </c>
      <c r="D478" s="30">
        <v>0</v>
      </c>
    </row>
    <row r="479" spans="1:4" x14ac:dyDescent="0.25">
      <c r="A479" t="s">
        <v>2777</v>
      </c>
      <c r="B479" t="s">
        <v>108</v>
      </c>
      <c r="C479" t="s">
        <v>2778</v>
      </c>
      <c r="D479" s="30">
        <v>0</v>
      </c>
    </row>
    <row r="480" spans="1:4" x14ac:dyDescent="0.25">
      <c r="A480" t="s">
        <v>2779</v>
      </c>
      <c r="B480" t="s">
        <v>108</v>
      </c>
      <c r="C480" t="s">
        <v>2780</v>
      </c>
      <c r="D480" s="30">
        <v>0</v>
      </c>
    </row>
    <row r="481" spans="1:4" x14ac:dyDescent="0.25">
      <c r="A481" t="s">
        <v>2781</v>
      </c>
      <c r="B481" t="s">
        <v>108</v>
      </c>
      <c r="C481" t="s">
        <v>2782</v>
      </c>
      <c r="D481" s="30">
        <v>0</v>
      </c>
    </row>
    <row r="482" spans="1:4" ht="75" x14ac:dyDescent="0.25">
      <c r="A482" t="s">
        <v>2783</v>
      </c>
      <c r="B482" t="s">
        <v>108</v>
      </c>
      <c r="C482" s="36" t="s">
        <v>2784</v>
      </c>
      <c r="D482" s="30">
        <v>0</v>
      </c>
    </row>
    <row r="483" spans="1:4" x14ac:dyDescent="0.25">
      <c r="A483" t="s">
        <v>2785</v>
      </c>
      <c r="B483" t="s">
        <v>108</v>
      </c>
      <c r="C483" t="s">
        <v>2786</v>
      </c>
      <c r="D483" s="30">
        <v>0</v>
      </c>
    </row>
    <row r="484" spans="1:4" x14ac:dyDescent="0.25">
      <c r="A484" t="s">
        <v>2787</v>
      </c>
      <c r="B484" t="s">
        <v>550</v>
      </c>
      <c r="C484" t="s">
        <v>2788</v>
      </c>
      <c r="D484" s="30">
        <v>0</v>
      </c>
    </row>
    <row r="485" spans="1:4" x14ac:dyDescent="0.25">
      <c r="A485" t="s">
        <v>2789</v>
      </c>
      <c r="B485" t="s">
        <v>108</v>
      </c>
      <c r="C485" t="s">
        <v>2790</v>
      </c>
      <c r="D485" s="30">
        <v>0</v>
      </c>
    </row>
    <row r="486" spans="1:4" x14ac:dyDescent="0.25">
      <c r="A486" t="s">
        <v>2791</v>
      </c>
      <c r="B486" t="s">
        <v>108</v>
      </c>
      <c r="C486" t="s">
        <v>2792</v>
      </c>
      <c r="D486" s="30">
        <v>0</v>
      </c>
    </row>
    <row r="487" spans="1:4" x14ac:dyDescent="0.25">
      <c r="A487" t="s">
        <v>2793</v>
      </c>
      <c r="B487" t="s">
        <v>108</v>
      </c>
      <c r="C487" t="s">
        <v>2794</v>
      </c>
      <c r="D487" s="30">
        <v>0</v>
      </c>
    </row>
    <row r="488" spans="1:4" x14ac:dyDescent="0.25">
      <c r="A488" t="s">
        <v>2795</v>
      </c>
      <c r="B488" t="s">
        <v>108</v>
      </c>
      <c r="C488" t="s">
        <v>2796</v>
      </c>
      <c r="D488" s="30">
        <v>0</v>
      </c>
    </row>
    <row r="489" spans="1:4" ht="75" x14ac:dyDescent="0.25">
      <c r="A489" t="s">
        <v>2797</v>
      </c>
      <c r="B489" t="s">
        <v>108</v>
      </c>
      <c r="C489" s="36" t="s">
        <v>2798</v>
      </c>
      <c r="D489" s="30">
        <v>0</v>
      </c>
    </row>
    <row r="490" spans="1:4" x14ac:dyDescent="0.25">
      <c r="A490" t="s">
        <v>2799</v>
      </c>
      <c r="B490" t="s">
        <v>108</v>
      </c>
      <c r="C490" t="s">
        <v>2800</v>
      </c>
      <c r="D490" s="30">
        <v>0</v>
      </c>
    </row>
    <row r="491" spans="1:4" ht="105" x14ac:dyDescent="0.25">
      <c r="A491" t="s">
        <v>2801</v>
      </c>
      <c r="B491" t="s">
        <v>108</v>
      </c>
      <c r="C491" s="36" t="s">
        <v>2802</v>
      </c>
      <c r="D491" s="30">
        <v>0</v>
      </c>
    </row>
    <row r="492" spans="1:4" ht="105" x14ac:dyDescent="0.25">
      <c r="A492" t="s">
        <v>2803</v>
      </c>
      <c r="B492" t="s">
        <v>108</v>
      </c>
      <c r="C492" s="36" t="s">
        <v>2804</v>
      </c>
      <c r="D492" s="30">
        <v>0</v>
      </c>
    </row>
    <row r="493" spans="1:4" x14ac:dyDescent="0.25">
      <c r="A493" t="s">
        <v>2805</v>
      </c>
      <c r="B493" t="s">
        <v>49</v>
      </c>
      <c r="C493" t="s">
        <v>2806</v>
      </c>
      <c r="D493" s="30">
        <v>0</v>
      </c>
    </row>
    <row r="494" spans="1:4" x14ac:dyDescent="0.25">
      <c r="A494" t="s">
        <v>2807</v>
      </c>
      <c r="B494" t="s">
        <v>108</v>
      </c>
      <c r="C494" t="s">
        <v>2808</v>
      </c>
      <c r="D494" s="30">
        <v>0</v>
      </c>
    </row>
    <row r="495" spans="1:4" x14ac:dyDescent="0.25">
      <c r="A495" t="s">
        <v>2809</v>
      </c>
      <c r="B495" t="s">
        <v>108</v>
      </c>
      <c r="C495" t="s">
        <v>2810</v>
      </c>
      <c r="D495" s="30">
        <v>0</v>
      </c>
    </row>
    <row r="496" spans="1:4" x14ac:dyDescent="0.25">
      <c r="A496" t="s">
        <v>2811</v>
      </c>
      <c r="B496" t="s">
        <v>108</v>
      </c>
      <c r="C496" t="s">
        <v>2812</v>
      </c>
      <c r="D496" s="30">
        <v>0</v>
      </c>
    </row>
    <row r="497" spans="1:4" ht="75" x14ac:dyDescent="0.25">
      <c r="A497" t="s">
        <v>2813</v>
      </c>
      <c r="B497" t="s">
        <v>108</v>
      </c>
      <c r="C497" s="36" t="s">
        <v>2814</v>
      </c>
      <c r="D497" s="30">
        <v>0</v>
      </c>
    </row>
    <row r="498" spans="1:4" ht="90" x14ac:dyDescent="0.25">
      <c r="A498" t="s">
        <v>2815</v>
      </c>
      <c r="B498" t="s">
        <v>108</v>
      </c>
      <c r="C498" s="36" t="s">
        <v>2816</v>
      </c>
      <c r="D498" s="30">
        <v>0</v>
      </c>
    </row>
    <row r="499" spans="1:4" ht="60" x14ac:dyDescent="0.25">
      <c r="A499" t="s">
        <v>2817</v>
      </c>
      <c r="B499" t="s">
        <v>108</v>
      </c>
      <c r="C499" s="36" t="s">
        <v>2818</v>
      </c>
      <c r="D499" s="30">
        <v>0</v>
      </c>
    </row>
    <row r="500" spans="1:4" ht="75" x14ac:dyDescent="0.25">
      <c r="A500" t="s">
        <v>2819</v>
      </c>
      <c r="B500" t="s">
        <v>108</v>
      </c>
      <c r="C500" s="36" t="s">
        <v>2820</v>
      </c>
      <c r="D500" s="30">
        <v>0</v>
      </c>
    </row>
    <row r="501" spans="1:4" ht="60" x14ac:dyDescent="0.25">
      <c r="A501" t="s">
        <v>2821</v>
      </c>
      <c r="B501" t="s">
        <v>108</v>
      </c>
      <c r="C501" s="36" t="s">
        <v>2822</v>
      </c>
      <c r="D501" s="30">
        <v>0</v>
      </c>
    </row>
    <row r="502" spans="1:4" x14ac:dyDescent="0.25">
      <c r="A502" t="s">
        <v>2823</v>
      </c>
      <c r="B502" t="s">
        <v>108</v>
      </c>
      <c r="C502" t="s">
        <v>2824</v>
      </c>
      <c r="D502" s="30">
        <v>0</v>
      </c>
    </row>
    <row r="503" spans="1:4" x14ac:dyDescent="0.25">
      <c r="A503" t="s">
        <v>2825</v>
      </c>
      <c r="B503" t="s">
        <v>108</v>
      </c>
      <c r="C503" t="s">
        <v>2826</v>
      </c>
      <c r="D503" s="30">
        <v>0</v>
      </c>
    </row>
    <row r="504" spans="1:4" x14ac:dyDescent="0.25">
      <c r="A504" t="s">
        <v>2827</v>
      </c>
      <c r="B504" t="s">
        <v>108</v>
      </c>
      <c r="C504" t="s">
        <v>2828</v>
      </c>
      <c r="D504" s="30">
        <v>0</v>
      </c>
    </row>
    <row r="505" spans="1:4" x14ac:dyDescent="0.25">
      <c r="A505" t="s">
        <v>2829</v>
      </c>
      <c r="B505" t="s">
        <v>108</v>
      </c>
      <c r="C505" t="s">
        <v>1697</v>
      </c>
      <c r="D505" s="30">
        <v>0</v>
      </c>
    </row>
    <row r="506" spans="1:4" ht="90" x14ac:dyDescent="0.25">
      <c r="A506" t="s">
        <v>2830</v>
      </c>
      <c r="B506" t="s">
        <v>108</v>
      </c>
      <c r="C506" s="36" t="s">
        <v>1695</v>
      </c>
      <c r="D506" s="30">
        <v>0</v>
      </c>
    </row>
    <row r="507" spans="1:4" x14ac:dyDescent="0.25">
      <c r="A507" t="s">
        <v>2831</v>
      </c>
      <c r="B507" t="s">
        <v>108</v>
      </c>
      <c r="C507" t="s">
        <v>1699</v>
      </c>
      <c r="D507" s="30">
        <v>0</v>
      </c>
    </row>
    <row r="508" spans="1:4" x14ac:dyDescent="0.25">
      <c r="A508" t="s">
        <v>2832</v>
      </c>
      <c r="B508" t="s">
        <v>108</v>
      </c>
      <c r="C508" t="s">
        <v>1693</v>
      </c>
      <c r="D508" s="30">
        <v>0</v>
      </c>
    </row>
    <row r="509" spans="1:4" x14ac:dyDescent="0.25">
      <c r="A509" t="s">
        <v>2833</v>
      </c>
      <c r="B509" t="s">
        <v>108</v>
      </c>
      <c r="C509" t="s">
        <v>2834</v>
      </c>
      <c r="D509" s="30">
        <v>0</v>
      </c>
    </row>
    <row r="510" spans="1:4" x14ac:dyDescent="0.25">
      <c r="A510" t="s">
        <v>2835</v>
      </c>
      <c r="B510" t="s">
        <v>108</v>
      </c>
      <c r="C510" t="s">
        <v>2836</v>
      </c>
      <c r="D510" s="30">
        <v>0</v>
      </c>
    </row>
    <row r="511" spans="1:4" x14ac:dyDescent="0.25">
      <c r="A511" t="s">
        <v>2837</v>
      </c>
      <c r="B511" t="s">
        <v>108</v>
      </c>
      <c r="C511" t="s">
        <v>2838</v>
      </c>
      <c r="D511" s="30">
        <v>0</v>
      </c>
    </row>
    <row r="512" spans="1:4" x14ac:dyDescent="0.25">
      <c r="A512" t="s">
        <v>2839</v>
      </c>
      <c r="B512" t="s">
        <v>108</v>
      </c>
      <c r="C512" t="s">
        <v>2840</v>
      </c>
      <c r="D512" s="30">
        <v>0</v>
      </c>
    </row>
    <row r="513" spans="1:4" x14ac:dyDescent="0.25">
      <c r="A513" t="s">
        <v>2841</v>
      </c>
      <c r="B513" t="s">
        <v>108</v>
      </c>
      <c r="C513" t="s">
        <v>2842</v>
      </c>
      <c r="D513" s="30">
        <v>0</v>
      </c>
    </row>
    <row r="514" spans="1:4" x14ac:dyDescent="0.25">
      <c r="A514" t="s">
        <v>2843</v>
      </c>
      <c r="B514" t="s">
        <v>108</v>
      </c>
      <c r="C514" t="s">
        <v>2844</v>
      </c>
      <c r="D514" s="30">
        <v>0</v>
      </c>
    </row>
    <row r="515" spans="1:4" x14ac:dyDescent="0.25">
      <c r="A515" t="s">
        <v>2845</v>
      </c>
      <c r="B515" t="s">
        <v>108</v>
      </c>
      <c r="C515" t="s">
        <v>2846</v>
      </c>
      <c r="D515" s="30">
        <v>0</v>
      </c>
    </row>
    <row r="516" spans="1:4" ht="165" x14ac:dyDescent="0.25">
      <c r="A516" t="s">
        <v>2847</v>
      </c>
      <c r="B516" t="s">
        <v>108</v>
      </c>
      <c r="C516" s="36" t="s">
        <v>2848</v>
      </c>
      <c r="D516" s="30">
        <v>0</v>
      </c>
    </row>
    <row r="517" spans="1:4" ht="165" x14ac:dyDescent="0.25">
      <c r="A517" t="s">
        <v>2849</v>
      </c>
      <c r="B517" t="s">
        <v>108</v>
      </c>
      <c r="C517" s="36" t="s">
        <v>2850</v>
      </c>
      <c r="D517" s="30">
        <v>0</v>
      </c>
    </row>
    <row r="518" spans="1:4" ht="165" x14ac:dyDescent="0.25">
      <c r="A518" t="s">
        <v>2851</v>
      </c>
      <c r="B518" t="s">
        <v>108</v>
      </c>
      <c r="C518" s="36" t="s">
        <v>2852</v>
      </c>
      <c r="D518" s="30">
        <v>0</v>
      </c>
    </row>
    <row r="519" spans="1:4" x14ac:dyDescent="0.25">
      <c r="A519" t="s">
        <v>2853</v>
      </c>
      <c r="B519" t="s">
        <v>108</v>
      </c>
      <c r="C519" t="s">
        <v>2854</v>
      </c>
      <c r="D519" s="30">
        <v>0</v>
      </c>
    </row>
    <row r="520" spans="1:4" x14ac:dyDescent="0.25">
      <c r="A520" t="s">
        <v>2855</v>
      </c>
      <c r="B520" t="s">
        <v>108</v>
      </c>
      <c r="C520" t="s">
        <v>2856</v>
      </c>
      <c r="D520" s="30">
        <v>0</v>
      </c>
    </row>
    <row r="521" spans="1:4" x14ac:dyDescent="0.25">
      <c r="A521" t="s">
        <v>2857</v>
      </c>
      <c r="B521" t="s">
        <v>108</v>
      </c>
      <c r="C521" t="s">
        <v>2858</v>
      </c>
      <c r="D521" s="30">
        <v>0</v>
      </c>
    </row>
    <row r="522" spans="1:4" x14ac:dyDescent="0.25">
      <c r="A522" t="s">
        <v>2859</v>
      </c>
      <c r="B522" t="s">
        <v>108</v>
      </c>
      <c r="C522" t="s">
        <v>2860</v>
      </c>
      <c r="D522" s="30">
        <v>0</v>
      </c>
    </row>
    <row r="523" spans="1:4" x14ac:dyDescent="0.25">
      <c r="A523" t="s">
        <v>2861</v>
      </c>
      <c r="B523" t="s">
        <v>108</v>
      </c>
      <c r="C523" t="s">
        <v>2862</v>
      </c>
      <c r="D523" s="30">
        <v>0</v>
      </c>
    </row>
    <row r="524" spans="1:4" x14ac:dyDescent="0.25">
      <c r="A524" t="s">
        <v>2863</v>
      </c>
      <c r="B524" t="s">
        <v>108</v>
      </c>
      <c r="C524" t="s">
        <v>2864</v>
      </c>
      <c r="D524" s="30">
        <v>0</v>
      </c>
    </row>
    <row r="525" spans="1:4" x14ac:dyDescent="0.25">
      <c r="A525" t="s">
        <v>2865</v>
      </c>
      <c r="B525" t="s">
        <v>108</v>
      </c>
      <c r="C525" t="s">
        <v>2866</v>
      </c>
      <c r="D525" s="30">
        <v>0</v>
      </c>
    </row>
    <row r="526" spans="1:4" x14ac:dyDescent="0.25">
      <c r="A526" t="s">
        <v>2867</v>
      </c>
      <c r="B526" t="s">
        <v>108</v>
      </c>
      <c r="C526" t="s">
        <v>2868</v>
      </c>
      <c r="D526" s="30">
        <v>0</v>
      </c>
    </row>
    <row r="527" spans="1:4" x14ac:dyDescent="0.25">
      <c r="A527" t="s">
        <v>2869</v>
      </c>
      <c r="B527" t="s">
        <v>108</v>
      </c>
      <c r="C527" t="s">
        <v>2870</v>
      </c>
      <c r="D527" s="30">
        <v>0</v>
      </c>
    </row>
    <row r="528" spans="1:4" x14ac:dyDescent="0.25">
      <c r="A528" t="s">
        <v>2871</v>
      </c>
      <c r="B528" t="s">
        <v>108</v>
      </c>
      <c r="C528" t="s">
        <v>2872</v>
      </c>
      <c r="D528" s="30">
        <v>0</v>
      </c>
    </row>
    <row r="529" spans="1:4" x14ac:dyDescent="0.25">
      <c r="A529" t="s">
        <v>2873</v>
      </c>
      <c r="B529" t="s">
        <v>108</v>
      </c>
      <c r="C529" t="s">
        <v>2874</v>
      </c>
      <c r="D529" s="30">
        <v>0</v>
      </c>
    </row>
    <row r="530" spans="1:4" x14ac:dyDescent="0.25">
      <c r="A530" t="s">
        <v>2875</v>
      </c>
      <c r="B530" t="s">
        <v>108</v>
      </c>
      <c r="C530" t="s">
        <v>2876</v>
      </c>
      <c r="D530" s="30">
        <v>0</v>
      </c>
    </row>
    <row r="531" spans="1:4" x14ac:dyDescent="0.25">
      <c r="A531" t="s">
        <v>2877</v>
      </c>
      <c r="B531" t="s">
        <v>108</v>
      </c>
      <c r="C531" t="s">
        <v>2878</v>
      </c>
      <c r="D531" s="30">
        <v>0</v>
      </c>
    </row>
    <row r="532" spans="1:4" x14ac:dyDescent="0.25">
      <c r="A532" t="s">
        <v>2879</v>
      </c>
      <c r="B532" t="s">
        <v>108</v>
      </c>
      <c r="C532" t="s">
        <v>2880</v>
      </c>
      <c r="D532" s="30">
        <v>0</v>
      </c>
    </row>
    <row r="533" spans="1:4" x14ac:dyDescent="0.25">
      <c r="A533" t="s">
        <v>2881</v>
      </c>
      <c r="B533" t="s">
        <v>108</v>
      </c>
      <c r="C533" t="s">
        <v>2882</v>
      </c>
      <c r="D533" s="30">
        <v>0</v>
      </c>
    </row>
    <row r="534" spans="1:4" ht="60" x14ac:dyDescent="0.25">
      <c r="A534" t="s">
        <v>2883</v>
      </c>
      <c r="B534" t="s">
        <v>108</v>
      </c>
      <c r="C534" s="36" t="s">
        <v>2884</v>
      </c>
      <c r="D534" s="30">
        <v>0</v>
      </c>
    </row>
    <row r="535" spans="1:4" ht="60" x14ac:dyDescent="0.25">
      <c r="A535" t="s">
        <v>2885</v>
      </c>
      <c r="B535" t="s">
        <v>108</v>
      </c>
      <c r="C535" s="36" t="s">
        <v>2886</v>
      </c>
      <c r="D535" s="30">
        <v>0</v>
      </c>
    </row>
    <row r="536" spans="1:4" ht="45" x14ac:dyDescent="0.25">
      <c r="A536" t="s">
        <v>2887</v>
      </c>
      <c r="B536" t="s">
        <v>108</v>
      </c>
      <c r="C536" s="36" t="s">
        <v>2888</v>
      </c>
      <c r="D536" s="30">
        <v>0</v>
      </c>
    </row>
    <row r="537" spans="1:4" ht="45" x14ac:dyDescent="0.25">
      <c r="A537" t="s">
        <v>2889</v>
      </c>
      <c r="B537" t="s">
        <v>108</v>
      </c>
      <c r="C537" s="36" t="s">
        <v>2890</v>
      </c>
      <c r="D537" s="30">
        <v>0</v>
      </c>
    </row>
    <row r="538" spans="1:4" ht="45" x14ac:dyDescent="0.25">
      <c r="A538" t="s">
        <v>2891</v>
      </c>
      <c r="B538" t="s">
        <v>108</v>
      </c>
      <c r="C538" s="36" t="s">
        <v>2892</v>
      </c>
      <c r="D538" s="30">
        <v>0</v>
      </c>
    </row>
    <row r="539" spans="1:4" x14ac:dyDescent="0.25">
      <c r="A539" t="s">
        <v>2893</v>
      </c>
      <c r="B539" t="s">
        <v>150</v>
      </c>
      <c r="C539" t="s">
        <v>2894</v>
      </c>
      <c r="D539" s="30">
        <v>0</v>
      </c>
    </row>
    <row r="540" spans="1:4" x14ac:dyDescent="0.25">
      <c r="A540" t="s">
        <v>2895</v>
      </c>
      <c r="B540" t="s">
        <v>150</v>
      </c>
      <c r="C540" t="s">
        <v>2896</v>
      </c>
      <c r="D540" s="30">
        <v>0</v>
      </c>
    </row>
    <row r="541" spans="1:4" x14ac:dyDescent="0.25">
      <c r="A541" t="s">
        <v>2897</v>
      </c>
      <c r="B541" t="s">
        <v>108</v>
      </c>
      <c r="C541" t="s">
        <v>2898</v>
      </c>
      <c r="D541" s="30">
        <v>0</v>
      </c>
    </row>
    <row r="542" spans="1:4" ht="120" x14ac:dyDescent="0.25">
      <c r="A542" t="s">
        <v>2899</v>
      </c>
      <c r="B542" t="s">
        <v>150</v>
      </c>
      <c r="C542" s="36" t="s">
        <v>2900</v>
      </c>
      <c r="D542" s="30">
        <v>0</v>
      </c>
    </row>
    <row r="543" spans="1:4" ht="120" x14ac:dyDescent="0.25">
      <c r="A543" t="s">
        <v>2901</v>
      </c>
      <c r="B543" t="s">
        <v>150</v>
      </c>
      <c r="C543" s="36" t="s">
        <v>2902</v>
      </c>
      <c r="D543" s="30">
        <v>0</v>
      </c>
    </row>
    <row r="544" spans="1:4" ht="120" x14ac:dyDescent="0.25">
      <c r="A544" t="s">
        <v>2903</v>
      </c>
      <c r="B544" t="s">
        <v>150</v>
      </c>
      <c r="C544" s="36" t="s">
        <v>2902</v>
      </c>
      <c r="D544" s="30">
        <v>0</v>
      </c>
    </row>
    <row r="545" spans="1:4" x14ac:dyDescent="0.25">
      <c r="A545" t="s">
        <v>2904</v>
      </c>
      <c r="B545" t="s">
        <v>150</v>
      </c>
      <c r="C545" t="s">
        <v>2905</v>
      </c>
      <c r="D545" s="30">
        <v>0</v>
      </c>
    </row>
    <row r="546" spans="1:4" x14ac:dyDescent="0.25">
      <c r="A546" t="s">
        <v>2906</v>
      </c>
      <c r="B546" t="s">
        <v>108</v>
      </c>
      <c r="C546" t="s">
        <v>2907</v>
      </c>
      <c r="D546" s="30">
        <v>0</v>
      </c>
    </row>
    <row r="547" spans="1:4" ht="150" x14ac:dyDescent="0.25">
      <c r="A547" t="s">
        <v>2908</v>
      </c>
      <c r="B547" t="s">
        <v>150</v>
      </c>
      <c r="C547" s="36" t="s">
        <v>2909</v>
      </c>
      <c r="D547" s="30">
        <v>0</v>
      </c>
    </row>
    <row r="548" spans="1:4" ht="120" x14ac:dyDescent="0.25">
      <c r="A548" t="s">
        <v>2910</v>
      </c>
      <c r="B548" t="s">
        <v>150</v>
      </c>
      <c r="C548" s="36" t="s">
        <v>2911</v>
      </c>
      <c r="D548" s="30">
        <v>0</v>
      </c>
    </row>
    <row r="549" spans="1:4" ht="105" x14ac:dyDescent="0.25">
      <c r="A549" t="s">
        <v>2912</v>
      </c>
      <c r="B549" t="s">
        <v>150</v>
      </c>
      <c r="C549" s="36" t="s">
        <v>2913</v>
      </c>
      <c r="D549" s="30">
        <v>0</v>
      </c>
    </row>
    <row r="550" spans="1:4" ht="150" x14ac:dyDescent="0.25">
      <c r="A550" t="s">
        <v>2914</v>
      </c>
      <c r="B550" t="s">
        <v>150</v>
      </c>
      <c r="C550" s="36" t="s">
        <v>2915</v>
      </c>
      <c r="D550" s="30">
        <v>0</v>
      </c>
    </row>
    <row r="551" spans="1:4" x14ac:dyDescent="0.25">
      <c r="A551" t="s">
        <v>2916</v>
      </c>
      <c r="B551" t="s">
        <v>108</v>
      </c>
      <c r="C551" t="s">
        <v>2917</v>
      </c>
      <c r="D551" s="30">
        <v>0</v>
      </c>
    </row>
    <row r="552" spans="1:4" ht="60" x14ac:dyDescent="0.25">
      <c r="A552" t="s">
        <v>2918</v>
      </c>
      <c r="B552" t="s">
        <v>108</v>
      </c>
      <c r="C552" s="36" t="s">
        <v>2919</v>
      </c>
      <c r="D552" s="30">
        <v>0</v>
      </c>
    </row>
    <row r="553" spans="1:4" x14ac:dyDescent="0.25">
      <c r="A553" t="s">
        <v>2920</v>
      </c>
      <c r="B553" t="s">
        <v>108</v>
      </c>
      <c r="C553" t="s">
        <v>1703</v>
      </c>
      <c r="D553" s="30">
        <v>0</v>
      </c>
    </row>
    <row r="554" spans="1:4" x14ac:dyDescent="0.25">
      <c r="A554" t="s">
        <v>2921</v>
      </c>
      <c r="B554" t="s">
        <v>108</v>
      </c>
      <c r="C554" t="s">
        <v>1705</v>
      </c>
      <c r="D554" s="30">
        <v>0</v>
      </c>
    </row>
    <row r="555" spans="1:4" x14ac:dyDescent="0.25">
      <c r="A555" t="s">
        <v>2922</v>
      </c>
      <c r="B555" t="s">
        <v>20</v>
      </c>
      <c r="C555" t="s">
        <v>2923</v>
      </c>
      <c r="D555" s="30">
        <v>0</v>
      </c>
    </row>
    <row r="556" spans="1:4" x14ac:dyDescent="0.25">
      <c r="A556" t="s">
        <v>2924</v>
      </c>
      <c r="B556" t="s">
        <v>108</v>
      </c>
      <c r="C556" t="s">
        <v>2925</v>
      </c>
      <c r="D556" s="30">
        <v>0</v>
      </c>
    </row>
    <row r="557" spans="1:4" x14ac:dyDescent="0.25">
      <c r="A557" t="s">
        <v>2926</v>
      </c>
      <c r="B557" t="s">
        <v>17</v>
      </c>
      <c r="C557" t="s">
        <v>2927</v>
      </c>
      <c r="D557" s="30">
        <v>0</v>
      </c>
    </row>
    <row r="558" spans="1:4" x14ac:dyDescent="0.25">
      <c r="A558" t="s">
        <v>2928</v>
      </c>
      <c r="B558" t="s">
        <v>550</v>
      </c>
      <c r="C558" t="s">
        <v>2929</v>
      </c>
      <c r="D558" s="30">
        <v>0</v>
      </c>
    </row>
    <row r="559" spans="1:4" x14ac:dyDescent="0.25">
      <c r="A559" t="s">
        <v>2930</v>
      </c>
      <c r="B559" t="s">
        <v>550</v>
      </c>
      <c r="C559" t="s">
        <v>2931</v>
      </c>
      <c r="D559" s="30">
        <v>0</v>
      </c>
    </row>
    <row r="560" spans="1:4" x14ac:dyDescent="0.25">
      <c r="A560" t="s">
        <v>2932</v>
      </c>
      <c r="B560" t="s">
        <v>550</v>
      </c>
      <c r="C560" t="s">
        <v>2933</v>
      </c>
      <c r="D560" s="30">
        <v>0</v>
      </c>
    </row>
    <row r="561" spans="1:4" x14ac:dyDescent="0.25">
      <c r="A561" t="s">
        <v>2934</v>
      </c>
      <c r="B561" t="s">
        <v>550</v>
      </c>
      <c r="C561" t="s">
        <v>2935</v>
      </c>
      <c r="D561" s="30">
        <v>0</v>
      </c>
    </row>
    <row r="562" spans="1:4" x14ac:dyDescent="0.25">
      <c r="A562" t="s">
        <v>2936</v>
      </c>
      <c r="B562" t="s">
        <v>550</v>
      </c>
      <c r="C562" t="s">
        <v>2937</v>
      </c>
      <c r="D562" s="30">
        <v>0</v>
      </c>
    </row>
    <row r="563" spans="1:4" x14ac:dyDescent="0.25">
      <c r="A563" t="s">
        <v>2938</v>
      </c>
      <c r="B563" t="s">
        <v>550</v>
      </c>
      <c r="C563" t="s">
        <v>2939</v>
      </c>
      <c r="D563" s="30">
        <v>0</v>
      </c>
    </row>
    <row r="564" spans="1:4" x14ac:dyDescent="0.25">
      <c r="A564" t="s">
        <v>2940</v>
      </c>
      <c r="B564" t="s">
        <v>550</v>
      </c>
      <c r="C564" t="s">
        <v>2941</v>
      </c>
      <c r="D564" s="30">
        <v>0</v>
      </c>
    </row>
    <row r="565" spans="1:4" x14ac:dyDescent="0.25">
      <c r="A565" t="s">
        <v>2942</v>
      </c>
      <c r="B565" t="s">
        <v>550</v>
      </c>
      <c r="C565" t="s">
        <v>2943</v>
      </c>
      <c r="D565" s="30">
        <v>0</v>
      </c>
    </row>
    <row r="566" spans="1:4" x14ac:dyDescent="0.25">
      <c r="A566" t="s">
        <v>2944</v>
      </c>
      <c r="B566" t="s">
        <v>550</v>
      </c>
      <c r="C566" t="s">
        <v>2945</v>
      </c>
      <c r="D566" s="30">
        <v>0</v>
      </c>
    </row>
    <row r="567" spans="1:4" x14ac:dyDescent="0.25">
      <c r="A567" t="s">
        <v>2946</v>
      </c>
      <c r="B567" t="s">
        <v>550</v>
      </c>
      <c r="C567" t="s">
        <v>2947</v>
      </c>
      <c r="D567" s="30">
        <v>0</v>
      </c>
    </row>
    <row r="568" spans="1:4" x14ac:dyDescent="0.25">
      <c r="A568" t="s">
        <v>2948</v>
      </c>
      <c r="B568" t="s">
        <v>550</v>
      </c>
      <c r="C568" t="s">
        <v>2949</v>
      </c>
      <c r="D568" s="30">
        <v>0</v>
      </c>
    </row>
    <row r="569" spans="1:4" x14ac:dyDescent="0.25">
      <c r="A569" t="s">
        <v>2950</v>
      </c>
      <c r="B569" t="s">
        <v>550</v>
      </c>
      <c r="C569" t="s">
        <v>2951</v>
      </c>
      <c r="D569" s="30">
        <v>0</v>
      </c>
    </row>
    <row r="570" spans="1:4" x14ac:dyDescent="0.25">
      <c r="A570" t="s">
        <v>2952</v>
      </c>
      <c r="B570" t="s">
        <v>550</v>
      </c>
      <c r="C570" t="s">
        <v>2947</v>
      </c>
      <c r="D570" s="30">
        <v>0</v>
      </c>
    </row>
    <row r="571" spans="1:4" x14ac:dyDescent="0.25">
      <c r="A571" t="s">
        <v>2953</v>
      </c>
      <c r="B571" t="s">
        <v>550</v>
      </c>
      <c r="C571" t="s">
        <v>2954</v>
      </c>
      <c r="D571" s="30">
        <v>0</v>
      </c>
    </row>
    <row r="572" spans="1:4" x14ac:dyDescent="0.25">
      <c r="A572" t="s">
        <v>2955</v>
      </c>
      <c r="B572" t="s">
        <v>550</v>
      </c>
      <c r="C572" t="s">
        <v>2929</v>
      </c>
      <c r="D572" s="30">
        <v>0</v>
      </c>
    </row>
    <row r="573" spans="1:4" x14ac:dyDescent="0.25">
      <c r="A573" t="s">
        <v>2956</v>
      </c>
      <c r="B573" t="s">
        <v>550</v>
      </c>
      <c r="C573" t="s">
        <v>2957</v>
      </c>
      <c r="D573" s="30">
        <v>0</v>
      </c>
    </row>
    <row r="574" spans="1:4" x14ac:dyDescent="0.25">
      <c r="A574" t="s">
        <v>2958</v>
      </c>
      <c r="B574" t="s">
        <v>550</v>
      </c>
      <c r="C574" t="s">
        <v>2959</v>
      </c>
      <c r="D574" s="30">
        <v>0</v>
      </c>
    </row>
    <row r="575" spans="1:4" x14ac:dyDescent="0.25">
      <c r="A575" t="s">
        <v>2960</v>
      </c>
      <c r="B575" t="s">
        <v>150</v>
      </c>
      <c r="C575" t="s">
        <v>2961</v>
      </c>
      <c r="D575" s="30">
        <v>0</v>
      </c>
    </row>
    <row r="576" spans="1:4" x14ac:dyDescent="0.25">
      <c r="A576" t="s">
        <v>2962</v>
      </c>
      <c r="B576" t="s">
        <v>108</v>
      </c>
      <c r="C576" t="s">
        <v>2963</v>
      </c>
      <c r="D576" s="30">
        <v>0</v>
      </c>
    </row>
    <row r="577" spans="1:4" x14ac:dyDescent="0.25">
      <c r="A577" t="s">
        <v>2964</v>
      </c>
      <c r="B577" t="s">
        <v>150</v>
      </c>
      <c r="C577" t="s">
        <v>2965</v>
      </c>
      <c r="D577" s="30">
        <v>0</v>
      </c>
    </row>
    <row r="578" spans="1:4" x14ac:dyDescent="0.25">
      <c r="A578" t="s">
        <v>2966</v>
      </c>
      <c r="B578" t="s">
        <v>108</v>
      </c>
      <c r="C578" t="s">
        <v>2967</v>
      </c>
      <c r="D578" s="30">
        <v>0</v>
      </c>
    </row>
    <row r="579" spans="1:4" x14ac:dyDescent="0.25">
      <c r="A579" t="s">
        <v>2968</v>
      </c>
      <c r="B579" t="s">
        <v>108</v>
      </c>
      <c r="C579" t="s">
        <v>2969</v>
      </c>
      <c r="D579" s="30">
        <v>0</v>
      </c>
    </row>
    <row r="580" spans="1:4" x14ac:dyDescent="0.25">
      <c r="A580" t="s">
        <v>2970</v>
      </c>
      <c r="B580" t="s">
        <v>632</v>
      </c>
      <c r="C580" t="s">
        <v>2971</v>
      </c>
      <c r="D580" s="30">
        <v>0</v>
      </c>
    </row>
    <row r="581" spans="1:4" x14ac:dyDescent="0.25">
      <c r="A581" t="s">
        <v>2972</v>
      </c>
      <c r="B581" t="s">
        <v>632</v>
      </c>
      <c r="C581" t="s">
        <v>2971</v>
      </c>
      <c r="D581" s="30">
        <v>0</v>
      </c>
    </row>
    <row r="582" spans="1:4" x14ac:dyDescent="0.25">
      <c r="A582" t="s">
        <v>2973</v>
      </c>
      <c r="B582" t="s">
        <v>550</v>
      </c>
      <c r="C582" t="s">
        <v>2974</v>
      </c>
      <c r="D582" s="30">
        <v>0</v>
      </c>
    </row>
    <row r="583" spans="1:4" x14ac:dyDescent="0.25">
      <c r="A583" t="s">
        <v>2975</v>
      </c>
      <c r="B583" t="s">
        <v>550</v>
      </c>
      <c r="C583" t="s">
        <v>2976</v>
      </c>
      <c r="D583" s="30">
        <v>0</v>
      </c>
    </row>
    <row r="584" spans="1:4" x14ac:dyDescent="0.25">
      <c r="A584" t="s">
        <v>2977</v>
      </c>
      <c r="B584" t="s">
        <v>550</v>
      </c>
      <c r="C584" t="s">
        <v>2978</v>
      </c>
      <c r="D584" s="30">
        <v>0</v>
      </c>
    </row>
    <row r="585" spans="1:4" x14ac:dyDescent="0.25">
      <c r="A585" t="s">
        <v>2979</v>
      </c>
      <c r="B585" t="s">
        <v>613</v>
      </c>
      <c r="C585" t="s">
        <v>2980</v>
      </c>
      <c r="D585" s="30">
        <v>0</v>
      </c>
    </row>
    <row r="586" spans="1:4" x14ac:dyDescent="0.25">
      <c r="A586" t="s">
        <v>2981</v>
      </c>
      <c r="B586" t="s">
        <v>108</v>
      </c>
      <c r="C586" t="s">
        <v>2982</v>
      </c>
      <c r="D586" s="30">
        <v>0</v>
      </c>
    </row>
    <row r="587" spans="1:4" x14ac:dyDescent="0.25">
      <c r="A587" t="s">
        <v>2983</v>
      </c>
      <c r="B587" t="s">
        <v>553</v>
      </c>
      <c r="C587" t="s">
        <v>2984</v>
      </c>
      <c r="D587" s="30">
        <v>0</v>
      </c>
    </row>
    <row r="588" spans="1:4" x14ac:dyDescent="0.25">
      <c r="A588" t="s">
        <v>2985</v>
      </c>
      <c r="B588" t="s">
        <v>553</v>
      </c>
      <c r="C588" t="s">
        <v>2986</v>
      </c>
      <c r="D588" s="30">
        <v>0</v>
      </c>
    </row>
    <row r="589" spans="1:4" x14ac:dyDescent="0.25">
      <c r="A589" t="s">
        <v>2987</v>
      </c>
      <c r="B589" t="s">
        <v>553</v>
      </c>
      <c r="C589" t="s">
        <v>2988</v>
      </c>
      <c r="D589" s="30">
        <v>0</v>
      </c>
    </row>
    <row r="590" spans="1:4" x14ac:dyDescent="0.25">
      <c r="A590" t="s">
        <v>2989</v>
      </c>
      <c r="B590" t="s">
        <v>553</v>
      </c>
      <c r="C590" t="s">
        <v>2990</v>
      </c>
      <c r="D590" s="30">
        <v>0</v>
      </c>
    </row>
    <row r="591" spans="1:4" x14ac:dyDescent="0.25">
      <c r="A591" t="s">
        <v>2991</v>
      </c>
      <c r="B591" t="s">
        <v>108</v>
      </c>
      <c r="C591" t="s">
        <v>2992</v>
      </c>
      <c r="D591" s="30">
        <v>0</v>
      </c>
    </row>
    <row r="592" spans="1:4" x14ac:dyDescent="0.25">
      <c r="A592" t="s">
        <v>2993</v>
      </c>
      <c r="B592" t="s">
        <v>613</v>
      </c>
      <c r="C592" t="s">
        <v>2994</v>
      </c>
      <c r="D592" s="30">
        <v>0</v>
      </c>
    </row>
    <row r="593" spans="1:4" x14ac:dyDescent="0.25">
      <c r="A593" t="s">
        <v>2995</v>
      </c>
      <c r="B593" t="s">
        <v>108</v>
      </c>
      <c r="C593" t="s">
        <v>2996</v>
      </c>
      <c r="D593" s="30">
        <v>0</v>
      </c>
    </row>
    <row r="594" spans="1:4" x14ac:dyDescent="0.25">
      <c r="A594" t="s">
        <v>2997</v>
      </c>
      <c r="B594" t="s">
        <v>108</v>
      </c>
      <c r="C594" t="s">
        <v>2998</v>
      </c>
      <c r="D594" s="30">
        <v>0</v>
      </c>
    </row>
    <row r="595" spans="1:4" x14ac:dyDescent="0.25">
      <c r="A595" t="s">
        <v>2999</v>
      </c>
      <c r="B595" t="s">
        <v>108</v>
      </c>
      <c r="C595" t="s">
        <v>3000</v>
      </c>
      <c r="D595" s="30">
        <v>0</v>
      </c>
    </row>
    <row r="596" spans="1:4" x14ac:dyDescent="0.25">
      <c r="A596" t="s">
        <v>3001</v>
      </c>
      <c r="B596" t="s">
        <v>553</v>
      </c>
      <c r="C596" t="s">
        <v>3002</v>
      </c>
      <c r="D596" s="30">
        <v>0</v>
      </c>
    </row>
    <row r="597" spans="1:4" x14ac:dyDescent="0.25">
      <c r="A597" t="s">
        <v>3003</v>
      </c>
      <c r="B597" t="s">
        <v>108</v>
      </c>
      <c r="C597" t="s">
        <v>3004</v>
      </c>
      <c r="D597" s="30">
        <v>0</v>
      </c>
    </row>
    <row r="598" spans="1:4" x14ac:dyDescent="0.25">
      <c r="A598" t="s">
        <v>3005</v>
      </c>
      <c r="B598" t="s">
        <v>574</v>
      </c>
      <c r="C598" t="s">
        <v>3006</v>
      </c>
      <c r="D598" s="30">
        <v>0</v>
      </c>
    </row>
    <row r="599" spans="1:4" x14ac:dyDescent="0.25">
      <c r="A599" t="s">
        <v>3007</v>
      </c>
      <c r="B599" t="s">
        <v>613</v>
      </c>
      <c r="C599" t="s">
        <v>3008</v>
      </c>
      <c r="D599" s="30">
        <v>0</v>
      </c>
    </row>
    <row r="600" spans="1:4" x14ac:dyDescent="0.25">
      <c r="A600" t="s">
        <v>3009</v>
      </c>
      <c r="B600" t="s">
        <v>613</v>
      </c>
      <c r="C600" t="s">
        <v>3010</v>
      </c>
      <c r="D600" s="30">
        <v>0</v>
      </c>
    </row>
    <row r="601" spans="1:4" x14ac:dyDescent="0.25">
      <c r="A601" t="s">
        <v>3011</v>
      </c>
      <c r="B601" t="s">
        <v>550</v>
      </c>
      <c r="C601" t="s">
        <v>3012</v>
      </c>
      <c r="D601" s="30">
        <v>0</v>
      </c>
    </row>
    <row r="602" spans="1:4" x14ac:dyDescent="0.25">
      <c r="A602" t="s">
        <v>3013</v>
      </c>
      <c r="B602" t="s">
        <v>150</v>
      </c>
      <c r="C602" t="s">
        <v>3014</v>
      </c>
      <c r="D602" s="30">
        <v>0</v>
      </c>
    </row>
    <row r="603" spans="1:4" x14ac:dyDescent="0.25">
      <c r="A603" t="s">
        <v>3015</v>
      </c>
      <c r="B603" t="s">
        <v>550</v>
      </c>
      <c r="C603" t="s">
        <v>3016</v>
      </c>
      <c r="D603" s="30">
        <v>0</v>
      </c>
    </row>
    <row r="604" spans="1:4" x14ac:dyDescent="0.25">
      <c r="A604" t="s">
        <v>3017</v>
      </c>
      <c r="B604" t="s">
        <v>613</v>
      </c>
      <c r="C604" t="s">
        <v>3018</v>
      </c>
      <c r="D604" s="30">
        <v>0</v>
      </c>
    </row>
    <row r="605" spans="1:4" x14ac:dyDescent="0.25">
      <c r="A605" t="s">
        <v>3019</v>
      </c>
      <c r="B605" t="s">
        <v>108</v>
      </c>
      <c r="C605" t="s">
        <v>3020</v>
      </c>
      <c r="D605" s="30">
        <v>0</v>
      </c>
    </row>
    <row r="606" spans="1:4" x14ac:dyDescent="0.25">
      <c r="A606" t="s">
        <v>3021</v>
      </c>
      <c r="B606" t="s">
        <v>632</v>
      </c>
      <c r="C606" t="s">
        <v>3022</v>
      </c>
      <c r="D606" s="30">
        <v>0</v>
      </c>
    </row>
    <row r="607" spans="1:4" x14ac:dyDescent="0.25">
      <c r="A607" t="s">
        <v>3023</v>
      </c>
      <c r="B607" t="s">
        <v>613</v>
      </c>
      <c r="C607" t="s">
        <v>3024</v>
      </c>
      <c r="D607" s="30">
        <v>0</v>
      </c>
    </row>
    <row r="608" spans="1:4" x14ac:dyDescent="0.25">
      <c r="A608" t="s">
        <v>3025</v>
      </c>
      <c r="B608" t="s">
        <v>613</v>
      </c>
      <c r="C608" t="s">
        <v>3026</v>
      </c>
      <c r="D608" s="30">
        <v>0</v>
      </c>
    </row>
    <row r="609" spans="1:4" x14ac:dyDescent="0.25">
      <c r="A609" t="s">
        <v>3027</v>
      </c>
      <c r="B609" t="s">
        <v>550</v>
      </c>
      <c r="C609" t="s">
        <v>3028</v>
      </c>
      <c r="D609" s="30">
        <v>0</v>
      </c>
    </row>
    <row r="610" spans="1:4" x14ac:dyDescent="0.25">
      <c r="A610" t="s">
        <v>3029</v>
      </c>
      <c r="B610" t="s">
        <v>108</v>
      </c>
      <c r="C610" t="s">
        <v>3030</v>
      </c>
      <c r="D610" s="30">
        <v>0</v>
      </c>
    </row>
    <row r="611" spans="1:4" x14ac:dyDescent="0.25">
      <c r="A611" t="s">
        <v>3031</v>
      </c>
      <c r="B611" t="s">
        <v>108</v>
      </c>
      <c r="C611" t="s">
        <v>3032</v>
      </c>
      <c r="D611" s="30">
        <v>0</v>
      </c>
    </row>
    <row r="612" spans="1:4" x14ac:dyDescent="0.25">
      <c r="A612" t="s">
        <v>3033</v>
      </c>
      <c r="B612" t="s">
        <v>553</v>
      </c>
      <c r="C612" t="s">
        <v>3034</v>
      </c>
      <c r="D612" s="30">
        <v>0</v>
      </c>
    </row>
    <row r="613" spans="1:4" x14ac:dyDescent="0.25">
      <c r="A613" t="s">
        <v>3035</v>
      </c>
      <c r="B613" t="s">
        <v>108</v>
      </c>
      <c r="C613" t="s">
        <v>3036</v>
      </c>
      <c r="D613" s="30">
        <v>0</v>
      </c>
    </row>
    <row r="614" spans="1:4" x14ac:dyDescent="0.25">
      <c r="A614" t="s">
        <v>3037</v>
      </c>
      <c r="B614" t="s">
        <v>550</v>
      </c>
      <c r="C614" t="s">
        <v>3038</v>
      </c>
      <c r="D614" s="30">
        <v>0</v>
      </c>
    </row>
    <row r="615" spans="1:4" x14ac:dyDescent="0.25">
      <c r="A615" t="s">
        <v>3039</v>
      </c>
      <c r="B615" t="s">
        <v>550</v>
      </c>
      <c r="C615" t="s">
        <v>3040</v>
      </c>
      <c r="D615" s="30">
        <v>0</v>
      </c>
    </row>
    <row r="616" spans="1:4" x14ac:dyDescent="0.25">
      <c r="A616" t="s">
        <v>3041</v>
      </c>
      <c r="B616" t="s">
        <v>613</v>
      </c>
      <c r="C616" t="s">
        <v>3042</v>
      </c>
      <c r="D616" s="30">
        <v>0</v>
      </c>
    </row>
    <row r="617" spans="1:4" x14ac:dyDescent="0.25">
      <c r="A617" t="s">
        <v>3043</v>
      </c>
      <c r="B617" t="s">
        <v>613</v>
      </c>
      <c r="C617" t="s">
        <v>3044</v>
      </c>
      <c r="D617" s="30">
        <v>0</v>
      </c>
    </row>
    <row r="618" spans="1:4" x14ac:dyDescent="0.25">
      <c r="A618" t="s">
        <v>3045</v>
      </c>
      <c r="B618" t="s">
        <v>613</v>
      </c>
      <c r="C618" t="s">
        <v>3046</v>
      </c>
      <c r="D618" s="30">
        <v>0</v>
      </c>
    </row>
    <row r="619" spans="1:4" x14ac:dyDescent="0.25">
      <c r="A619" t="s">
        <v>3047</v>
      </c>
      <c r="B619" t="s">
        <v>550</v>
      </c>
      <c r="C619" t="s">
        <v>3048</v>
      </c>
      <c r="D619" s="30">
        <v>0</v>
      </c>
    </row>
    <row r="620" spans="1:4" x14ac:dyDescent="0.25">
      <c r="A620" t="s">
        <v>3049</v>
      </c>
      <c r="B620" t="s">
        <v>613</v>
      </c>
      <c r="C620" t="s">
        <v>3050</v>
      </c>
      <c r="D620" s="30">
        <v>0</v>
      </c>
    </row>
    <row r="621" spans="1:4" x14ac:dyDescent="0.25">
      <c r="A621" t="s">
        <v>3051</v>
      </c>
      <c r="B621" t="s">
        <v>550</v>
      </c>
      <c r="C621" t="s">
        <v>3052</v>
      </c>
      <c r="D621" s="30">
        <v>0</v>
      </c>
    </row>
    <row r="622" spans="1:4" x14ac:dyDescent="0.25">
      <c r="A622" t="s">
        <v>3053</v>
      </c>
      <c r="B622" t="s">
        <v>550</v>
      </c>
      <c r="C622" t="s">
        <v>3054</v>
      </c>
      <c r="D622" s="30">
        <v>0</v>
      </c>
    </row>
    <row r="623" spans="1:4" x14ac:dyDescent="0.25">
      <c r="A623" t="s">
        <v>3055</v>
      </c>
      <c r="B623" t="s">
        <v>528</v>
      </c>
      <c r="C623" t="s">
        <v>3056</v>
      </c>
      <c r="D623" s="30">
        <v>0</v>
      </c>
    </row>
    <row r="624" spans="1:4" x14ac:dyDescent="0.25">
      <c r="A624" t="s">
        <v>3057</v>
      </c>
      <c r="B624" t="s">
        <v>528</v>
      </c>
      <c r="C624" t="s">
        <v>3058</v>
      </c>
      <c r="D624" s="30">
        <v>0</v>
      </c>
    </row>
    <row r="625" spans="1:4" x14ac:dyDescent="0.25">
      <c r="A625" t="s">
        <v>3059</v>
      </c>
      <c r="B625" t="s">
        <v>528</v>
      </c>
      <c r="C625" t="s">
        <v>3060</v>
      </c>
      <c r="D625" s="30">
        <v>0</v>
      </c>
    </row>
    <row r="626" spans="1:4" x14ac:dyDescent="0.25">
      <c r="A626" t="s">
        <v>3061</v>
      </c>
      <c r="B626" t="s">
        <v>528</v>
      </c>
      <c r="C626" t="s">
        <v>3062</v>
      </c>
      <c r="D626" s="30">
        <v>0</v>
      </c>
    </row>
    <row r="627" spans="1:4" x14ac:dyDescent="0.25">
      <c r="A627" t="s">
        <v>3063</v>
      </c>
      <c r="B627" t="s">
        <v>528</v>
      </c>
      <c r="C627" t="s">
        <v>3064</v>
      </c>
      <c r="D627" s="30">
        <v>0</v>
      </c>
    </row>
    <row r="628" spans="1:4" x14ac:dyDescent="0.25">
      <c r="A628" t="s">
        <v>3065</v>
      </c>
      <c r="B628" t="s">
        <v>528</v>
      </c>
      <c r="C628" t="s">
        <v>3066</v>
      </c>
      <c r="D628" s="30">
        <v>0</v>
      </c>
    </row>
    <row r="629" spans="1:4" x14ac:dyDescent="0.25">
      <c r="A629" t="s">
        <v>3067</v>
      </c>
      <c r="B629" t="s">
        <v>528</v>
      </c>
      <c r="C629" t="s">
        <v>3068</v>
      </c>
      <c r="D629" s="30">
        <v>0</v>
      </c>
    </row>
    <row r="630" spans="1:4" x14ac:dyDescent="0.25">
      <c r="A630" t="s">
        <v>3069</v>
      </c>
      <c r="B630" t="s">
        <v>150</v>
      </c>
      <c r="C630" t="s">
        <v>3070</v>
      </c>
      <c r="D630" s="30">
        <v>0</v>
      </c>
    </row>
    <row r="631" spans="1:4" x14ac:dyDescent="0.25">
      <c r="A631" t="s">
        <v>3071</v>
      </c>
      <c r="B631" t="s">
        <v>1293</v>
      </c>
      <c r="C631" t="s">
        <v>3072</v>
      </c>
      <c r="D631" s="30">
        <v>0</v>
      </c>
    </row>
    <row r="632" spans="1:4" x14ac:dyDescent="0.25">
      <c r="A632" t="s">
        <v>3073</v>
      </c>
      <c r="B632" t="s">
        <v>1293</v>
      </c>
      <c r="C632" t="s">
        <v>3074</v>
      </c>
      <c r="D632" s="30">
        <v>0</v>
      </c>
    </row>
    <row r="633" spans="1:4" x14ac:dyDescent="0.25">
      <c r="A633" t="s">
        <v>3075</v>
      </c>
      <c r="B633" t="s">
        <v>150</v>
      </c>
      <c r="C633" t="s">
        <v>3076</v>
      </c>
      <c r="D633" s="30">
        <v>0</v>
      </c>
    </row>
    <row r="634" spans="1:4" x14ac:dyDescent="0.25">
      <c r="A634" t="s">
        <v>3077</v>
      </c>
      <c r="B634" t="s">
        <v>528</v>
      </c>
      <c r="C634" t="s">
        <v>3058</v>
      </c>
      <c r="D634" s="30">
        <v>0</v>
      </c>
    </row>
    <row r="635" spans="1:4" x14ac:dyDescent="0.25">
      <c r="A635" t="s">
        <v>3078</v>
      </c>
      <c r="B635" t="s">
        <v>108</v>
      </c>
      <c r="C635" t="s">
        <v>3079</v>
      </c>
      <c r="D635" s="30">
        <v>0</v>
      </c>
    </row>
    <row r="636" spans="1:4" x14ac:dyDescent="0.25">
      <c r="A636" t="s">
        <v>3080</v>
      </c>
      <c r="B636" t="s">
        <v>632</v>
      </c>
      <c r="C636" t="s">
        <v>3079</v>
      </c>
      <c r="D636" s="30">
        <v>0</v>
      </c>
    </row>
    <row r="637" spans="1:4" x14ac:dyDescent="0.25">
      <c r="A637" t="s">
        <v>3081</v>
      </c>
      <c r="B637" t="s">
        <v>17</v>
      </c>
      <c r="C637" t="s">
        <v>3082</v>
      </c>
      <c r="D637" s="30">
        <v>0</v>
      </c>
    </row>
    <row r="638" spans="1:4" x14ac:dyDescent="0.25">
      <c r="A638" t="s">
        <v>3083</v>
      </c>
      <c r="B638" t="s">
        <v>632</v>
      </c>
      <c r="C638" t="s">
        <v>3084</v>
      </c>
      <c r="D638" s="30">
        <v>0</v>
      </c>
    </row>
    <row r="639" spans="1:4" x14ac:dyDescent="0.25">
      <c r="A639" t="s">
        <v>3085</v>
      </c>
      <c r="B639" t="s">
        <v>20</v>
      </c>
      <c r="C639" t="s">
        <v>3086</v>
      </c>
      <c r="D639" s="30">
        <v>0</v>
      </c>
    </row>
    <row r="640" spans="1:4" x14ac:dyDescent="0.25">
      <c r="A640" t="s">
        <v>3087</v>
      </c>
      <c r="B640" t="s">
        <v>49</v>
      </c>
      <c r="C640" t="s">
        <v>3088</v>
      </c>
      <c r="D640" s="30">
        <v>0</v>
      </c>
    </row>
    <row r="641" spans="1:4" x14ac:dyDescent="0.25">
      <c r="A641" t="s">
        <v>3089</v>
      </c>
      <c r="B641" t="s">
        <v>49</v>
      </c>
      <c r="C641" t="s">
        <v>3090</v>
      </c>
      <c r="D641" s="30">
        <v>0</v>
      </c>
    </row>
    <row r="642" spans="1:4" x14ac:dyDescent="0.25">
      <c r="A642" t="s">
        <v>3091</v>
      </c>
      <c r="B642" t="s">
        <v>49</v>
      </c>
      <c r="C642" t="s">
        <v>3092</v>
      </c>
      <c r="D642" s="30">
        <v>0</v>
      </c>
    </row>
    <row r="643" spans="1:4" x14ac:dyDescent="0.25">
      <c r="A643" t="s">
        <v>3093</v>
      </c>
      <c r="B643" t="s">
        <v>550</v>
      </c>
      <c r="C643" t="s">
        <v>3094</v>
      </c>
      <c r="D643" s="30">
        <v>0</v>
      </c>
    </row>
    <row r="644" spans="1:4" x14ac:dyDescent="0.25">
      <c r="A644" t="s">
        <v>3095</v>
      </c>
      <c r="B644" t="s">
        <v>17</v>
      </c>
      <c r="C644" t="s">
        <v>3096</v>
      </c>
      <c r="D644" s="30">
        <v>0</v>
      </c>
    </row>
    <row r="645" spans="1:4" x14ac:dyDescent="0.25">
      <c r="A645" t="s">
        <v>3097</v>
      </c>
      <c r="B645" t="s">
        <v>2239</v>
      </c>
      <c r="C645" t="s">
        <v>2240</v>
      </c>
      <c r="D645" s="30">
        <v>0</v>
      </c>
    </row>
    <row r="646" spans="1:4" x14ac:dyDescent="0.25">
      <c r="A646" t="s">
        <v>3098</v>
      </c>
      <c r="B646" t="s">
        <v>550</v>
      </c>
      <c r="C646" t="s">
        <v>3099</v>
      </c>
      <c r="D646" s="30">
        <v>0</v>
      </c>
    </row>
    <row r="647" spans="1:4" x14ac:dyDescent="0.25">
      <c r="A647" t="s">
        <v>3100</v>
      </c>
      <c r="B647" t="s">
        <v>550</v>
      </c>
      <c r="C647" t="s">
        <v>3101</v>
      </c>
      <c r="D647" s="30">
        <v>0</v>
      </c>
    </row>
    <row r="648" spans="1:4" x14ac:dyDescent="0.25">
      <c r="A648" t="s">
        <v>3102</v>
      </c>
      <c r="B648" t="s">
        <v>550</v>
      </c>
      <c r="C648" t="s">
        <v>3103</v>
      </c>
      <c r="D648" s="30">
        <v>0</v>
      </c>
    </row>
    <row r="649" spans="1:4" x14ac:dyDescent="0.25">
      <c r="A649" t="s">
        <v>3104</v>
      </c>
      <c r="B649" t="s">
        <v>2239</v>
      </c>
      <c r="C649" t="s">
        <v>3105</v>
      </c>
      <c r="D649" s="30">
        <v>0</v>
      </c>
    </row>
    <row r="650" spans="1:4" x14ac:dyDescent="0.25">
      <c r="A650" t="s">
        <v>3106</v>
      </c>
      <c r="B650" t="s">
        <v>150</v>
      </c>
      <c r="C650" t="s">
        <v>3107</v>
      </c>
      <c r="D650" s="30">
        <v>0</v>
      </c>
    </row>
    <row r="651" spans="1:4" x14ac:dyDescent="0.25">
      <c r="A651" t="s">
        <v>3108</v>
      </c>
      <c r="B651" t="s">
        <v>550</v>
      </c>
      <c r="C651" t="s">
        <v>3109</v>
      </c>
      <c r="D651" s="30">
        <v>0</v>
      </c>
    </row>
    <row r="652" spans="1:4" x14ac:dyDescent="0.25">
      <c r="A652" t="s">
        <v>3110</v>
      </c>
      <c r="B652" t="s">
        <v>550</v>
      </c>
      <c r="C652" t="s">
        <v>3111</v>
      </c>
      <c r="D652" s="30">
        <v>0</v>
      </c>
    </row>
    <row r="653" spans="1:4" x14ac:dyDescent="0.25">
      <c r="A653" t="s">
        <v>3112</v>
      </c>
      <c r="B653" t="s">
        <v>550</v>
      </c>
      <c r="C653" t="s">
        <v>3113</v>
      </c>
      <c r="D653" s="30">
        <v>0</v>
      </c>
    </row>
    <row r="654" spans="1:4" x14ac:dyDescent="0.25">
      <c r="A654" t="s">
        <v>3114</v>
      </c>
      <c r="B654" t="s">
        <v>550</v>
      </c>
      <c r="C654" t="s">
        <v>3115</v>
      </c>
      <c r="D654" s="30">
        <v>0</v>
      </c>
    </row>
    <row r="655" spans="1:4" x14ac:dyDescent="0.25">
      <c r="A655" t="s">
        <v>3116</v>
      </c>
      <c r="B655" t="s">
        <v>550</v>
      </c>
      <c r="C655" t="s">
        <v>3117</v>
      </c>
      <c r="D655" s="30">
        <v>0</v>
      </c>
    </row>
    <row r="656" spans="1:4" x14ac:dyDescent="0.25">
      <c r="A656" t="s">
        <v>3118</v>
      </c>
      <c r="B656" t="s">
        <v>550</v>
      </c>
      <c r="C656" t="s">
        <v>3119</v>
      </c>
      <c r="D656" s="30">
        <v>0</v>
      </c>
    </row>
    <row r="657" spans="1:4" x14ac:dyDescent="0.25">
      <c r="A657" t="s">
        <v>3120</v>
      </c>
      <c r="B657" t="s">
        <v>550</v>
      </c>
      <c r="C657" t="s">
        <v>3121</v>
      </c>
      <c r="D657" s="30">
        <v>0</v>
      </c>
    </row>
    <row r="658" spans="1:4" x14ac:dyDescent="0.25">
      <c r="A658" t="s">
        <v>3122</v>
      </c>
      <c r="B658" t="s">
        <v>150</v>
      </c>
      <c r="C658" t="s">
        <v>3123</v>
      </c>
      <c r="D658" s="30">
        <v>0</v>
      </c>
    </row>
    <row r="659" spans="1:4" x14ac:dyDescent="0.25">
      <c r="A659" t="s">
        <v>3124</v>
      </c>
      <c r="B659" t="s">
        <v>632</v>
      </c>
      <c r="C659" t="s">
        <v>3125</v>
      </c>
      <c r="D659" s="30">
        <v>0</v>
      </c>
    </row>
    <row r="660" spans="1:4" x14ac:dyDescent="0.25">
      <c r="A660" t="s">
        <v>3126</v>
      </c>
      <c r="B660" t="s">
        <v>613</v>
      </c>
      <c r="C660" t="s">
        <v>3127</v>
      </c>
      <c r="D660" s="30">
        <v>0</v>
      </c>
    </row>
    <row r="661" spans="1:4" x14ac:dyDescent="0.25">
      <c r="A661" t="s">
        <v>3128</v>
      </c>
      <c r="B661" t="s">
        <v>613</v>
      </c>
      <c r="C661" t="s">
        <v>3129</v>
      </c>
      <c r="D661" s="30">
        <v>0</v>
      </c>
    </row>
    <row r="662" spans="1:4" x14ac:dyDescent="0.25">
      <c r="A662" t="s">
        <v>3130</v>
      </c>
      <c r="B662" t="s">
        <v>613</v>
      </c>
      <c r="C662" t="s">
        <v>3131</v>
      </c>
      <c r="D662" s="30">
        <v>0</v>
      </c>
    </row>
    <row r="663" spans="1:4" x14ac:dyDescent="0.25">
      <c r="A663" t="s">
        <v>3132</v>
      </c>
      <c r="B663" t="s">
        <v>613</v>
      </c>
      <c r="C663" t="s">
        <v>3133</v>
      </c>
      <c r="D663" s="30">
        <v>0</v>
      </c>
    </row>
    <row r="664" spans="1:4" x14ac:dyDescent="0.25">
      <c r="A664" t="s">
        <v>3134</v>
      </c>
      <c r="B664" t="s">
        <v>613</v>
      </c>
      <c r="C664" t="s">
        <v>3135</v>
      </c>
      <c r="D664" s="30">
        <v>0</v>
      </c>
    </row>
    <row r="665" spans="1:4" x14ac:dyDescent="0.25">
      <c r="A665" t="s">
        <v>3136</v>
      </c>
      <c r="B665" t="s">
        <v>613</v>
      </c>
      <c r="C665" t="s">
        <v>3137</v>
      </c>
      <c r="D665" s="30">
        <v>0</v>
      </c>
    </row>
    <row r="666" spans="1:4" x14ac:dyDescent="0.25">
      <c r="A666" t="s">
        <v>3138</v>
      </c>
      <c r="B666" t="s">
        <v>613</v>
      </c>
      <c r="C666" t="s">
        <v>3139</v>
      </c>
      <c r="D666" s="30">
        <v>0</v>
      </c>
    </row>
    <row r="667" spans="1:4" x14ac:dyDescent="0.25">
      <c r="A667" t="s">
        <v>3140</v>
      </c>
      <c r="B667" t="s">
        <v>613</v>
      </c>
      <c r="C667" t="s">
        <v>3141</v>
      </c>
      <c r="D667" s="30">
        <v>0</v>
      </c>
    </row>
    <row r="668" spans="1:4" x14ac:dyDescent="0.25">
      <c r="A668" t="s">
        <v>3142</v>
      </c>
      <c r="B668" t="s">
        <v>613</v>
      </c>
      <c r="C668" t="s">
        <v>3143</v>
      </c>
      <c r="D668" s="30">
        <v>0</v>
      </c>
    </row>
    <row r="669" spans="1:4" x14ac:dyDescent="0.25">
      <c r="A669" t="s">
        <v>3144</v>
      </c>
      <c r="B669" t="s">
        <v>108</v>
      </c>
      <c r="C669" t="s">
        <v>3145</v>
      </c>
      <c r="D669" s="30">
        <v>0</v>
      </c>
    </row>
    <row r="670" spans="1:4" x14ac:dyDescent="0.25">
      <c r="A670" t="s">
        <v>3146</v>
      </c>
      <c r="B670" t="s">
        <v>613</v>
      </c>
      <c r="C670" t="s">
        <v>3147</v>
      </c>
      <c r="D670" s="30">
        <v>0</v>
      </c>
    </row>
    <row r="671" spans="1:4" x14ac:dyDescent="0.25">
      <c r="A671" t="s">
        <v>3148</v>
      </c>
      <c r="B671" t="s">
        <v>613</v>
      </c>
      <c r="C671" t="s">
        <v>3149</v>
      </c>
      <c r="D671" s="30">
        <v>0</v>
      </c>
    </row>
    <row r="672" spans="1:4" x14ac:dyDescent="0.25">
      <c r="A672" t="s">
        <v>3150</v>
      </c>
      <c r="B672" t="s">
        <v>613</v>
      </c>
      <c r="C672" t="s">
        <v>3151</v>
      </c>
      <c r="D672" s="30">
        <v>0</v>
      </c>
    </row>
    <row r="673" spans="1:4" x14ac:dyDescent="0.25">
      <c r="A673" t="s">
        <v>3152</v>
      </c>
      <c r="B673" t="s">
        <v>613</v>
      </c>
      <c r="C673" t="s">
        <v>3153</v>
      </c>
      <c r="D673" s="30">
        <v>0</v>
      </c>
    </row>
    <row r="674" spans="1:4" x14ac:dyDescent="0.25">
      <c r="A674" t="s">
        <v>3154</v>
      </c>
      <c r="B674" t="s">
        <v>613</v>
      </c>
      <c r="C674" t="s">
        <v>3155</v>
      </c>
      <c r="D674" s="30">
        <v>0</v>
      </c>
    </row>
    <row r="675" spans="1:4" x14ac:dyDescent="0.25">
      <c r="A675" t="s">
        <v>3156</v>
      </c>
      <c r="B675" t="s">
        <v>613</v>
      </c>
      <c r="C675" t="s">
        <v>3157</v>
      </c>
      <c r="D675" s="30">
        <v>0</v>
      </c>
    </row>
    <row r="676" spans="1:4" x14ac:dyDescent="0.25">
      <c r="A676" t="s">
        <v>3158</v>
      </c>
      <c r="B676" t="s">
        <v>613</v>
      </c>
      <c r="C676" t="s">
        <v>3159</v>
      </c>
      <c r="D676" s="30">
        <v>0</v>
      </c>
    </row>
    <row r="677" spans="1:4" x14ac:dyDescent="0.25">
      <c r="A677" t="s">
        <v>3160</v>
      </c>
      <c r="B677" t="s">
        <v>613</v>
      </c>
      <c r="C677" t="s">
        <v>3161</v>
      </c>
      <c r="D677" s="30">
        <v>0</v>
      </c>
    </row>
    <row r="678" spans="1:4" x14ac:dyDescent="0.25">
      <c r="A678" t="s">
        <v>3162</v>
      </c>
      <c r="B678" t="s">
        <v>550</v>
      </c>
      <c r="C678" t="s">
        <v>3163</v>
      </c>
      <c r="D678" s="30">
        <v>0</v>
      </c>
    </row>
    <row r="679" spans="1:4" x14ac:dyDescent="0.25">
      <c r="A679" t="s">
        <v>3164</v>
      </c>
      <c r="B679" t="s">
        <v>613</v>
      </c>
      <c r="C679" t="s">
        <v>3165</v>
      </c>
      <c r="D679" s="30">
        <v>0</v>
      </c>
    </row>
    <row r="680" spans="1:4" x14ac:dyDescent="0.25">
      <c r="A680" t="s">
        <v>3166</v>
      </c>
      <c r="B680" t="s">
        <v>613</v>
      </c>
      <c r="C680" t="s">
        <v>3167</v>
      </c>
      <c r="D680" s="30">
        <v>0</v>
      </c>
    </row>
    <row r="681" spans="1:4" x14ac:dyDescent="0.25">
      <c r="A681" t="s">
        <v>3168</v>
      </c>
      <c r="B681" t="s">
        <v>613</v>
      </c>
      <c r="C681" t="s">
        <v>3169</v>
      </c>
      <c r="D681" s="30">
        <v>0</v>
      </c>
    </row>
    <row r="682" spans="1:4" x14ac:dyDescent="0.25">
      <c r="A682" t="s">
        <v>3170</v>
      </c>
      <c r="B682" t="s">
        <v>613</v>
      </c>
      <c r="C682" t="s">
        <v>3171</v>
      </c>
      <c r="D682" s="30">
        <v>0</v>
      </c>
    </row>
    <row r="683" spans="1:4" x14ac:dyDescent="0.25">
      <c r="A683" t="s">
        <v>3172</v>
      </c>
      <c r="B683" t="s">
        <v>613</v>
      </c>
      <c r="C683" t="s">
        <v>3173</v>
      </c>
      <c r="D683" s="30">
        <v>0</v>
      </c>
    </row>
    <row r="684" spans="1:4" x14ac:dyDescent="0.25">
      <c r="A684" t="s">
        <v>3174</v>
      </c>
      <c r="B684" t="s">
        <v>613</v>
      </c>
      <c r="C684" t="s">
        <v>3175</v>
      </c>
      <c r="D684" s="30">
        <v>0</v>
      </c>
    </row>
    <row r="685" spans="1:4" x14ac:dyDescent="0.25">
      <c r="A685" t="s">
        <v>3176</v>
      </c>
      <c r="B685" t="s">
        <v>613</v>
      </c>
      <c r="C685" t="s">
        <v>3177</v>
      </c>
      <c r="D685" s="30">
        <v>0</v>
      </c>
    </row>
    <row r="686" spans="1:4" x14ac:dyDescent="0.25">
      <c r="A686" t="s">
        <v>3178</v>
      </c>
      <c r="B686" t="s">
        <v>613</v>
      </c>
      <c r="C686" t="s">
        <v>3179</v>
      </c>
      <c r="D686" s="30">
        <v>0</v>
      </c>
    </row>
    <row r="687" spans="1:4" x14ac:dyDescent="0.25">
      <c r="A687" t="s">
        <v>3180</v>
      </c>
      <c r="B687" t="s">
        <v>613</v>
      </c>
      <c r="C687" t="s">
        <v>3181</v>
      </c>
      <c r="D687" s="30">
        <v>0</v>
      </c>
    </row>
    <row r="688" spans="1:4" x14ac:dyDescent="0.25">
      <c r="A688" t="s">
        <v>3182</v>
      </c>
      <c r="B688" t="s">
        <v>613</v>
      </c>
      <c r="C688" t="s">
        <v>3183</v>
      </c>
      <c r="D688" s="30">
        <v>0</v>
      </c>
    </row>
    <row r="689" spans="1:4" x14ac:dyDescent="0.25">
      <c r="A689" t="s">
        <v>3184</v>
      </c>
      <c r="B689" t="s">
        <v>613</v>
      </c>
      <c r="C689" t="s">
        <v>3185</v>
      </c>
      <c r="D689" s="30">
        <v>0</v>
      </c>
    </row>
    <row r="690" spans="1:4" x14ac:dyDescent="0.25">
      <c r="A690" t="s">
        <v>3186</v>
      </c>
      <c r="B690" t="s">
        <v>613</v>
      </c>
      <c r="C690" t="s">
        <v>3187</v>
      </c>
      <c r="D690" s="30">
        <v>0</v>
      </c>
    </row>
    <row r="691" spans="1:4" x14ac:dyDescent="0.25">
      <c r="A691" t="s">
        <v>3188</v>
      </c>
      <c r="B691" t="s">
        <v>613</v>
      </c>
      <c r="C691" t="s">
        <v>3189</v>
      </c>
      <c r="D691" s="30">
        <v>0</v>
      </c>
    </row>
    <row r="692" spans="1:4" x14ac:dyDescent="0.25">
      <c r="A692" t="s">
        <v>3190</v>
      </c>
      <c r="B692" t="s">
        <v>613</v>
      </c>
      <c r="C692" t="s">
        <v>3191</v>
      </c>
      <c r="D692" s="30">
        <v>0</v>
      </c>
    </row>
    <row r="693" spans="1:4" x14ac:dyDescent="0.25">
      <c r="A693" t="s">
        <v>3192</v>
      </c>
      <c r="B693" t="s">
        <v>108</v>
      </c>
      <c r="C693" t="s">
        <v>3193</v>
      </c>
      <c r="D693" s="30">
        <v>0</v>
      </c>
    </row>
    <row r="694" spans="1:4" x14ac:dyDescent="0.25">
      <c r="A694" t="s">
        <v>3194</v>
      </c>
      <c r="B694" t="s">
        <v>150</v>
      </c>
      <c r="C694" t="s">
        <v>3195</v>
      </c>
      <c r="D694" s="30">
        <v>0</v>
      </c>
    </row>
    <row r="695" spans="1:4" x14ac:dyDescent="0.25">
      <c r="A695" t="s">
        <v>3196</v>
      </c>
      <c r="B695" t="s">
        <v>150</v>
      </c>
      <c r="C695" t="s">
        <v>3197</v>
      </c>
      <c r="D695" s="30">
        <v>0</v>
      </c>
    </row>
    <row r="696" spans="1:4" x14ac:dyDescent="0.25">
      <c r="A696" t="s">
        <v>3198</v>
      </c>
      <c r="B696" t="s">
        <v>150</v>
      </c>
      <c r="C696" t="s">
        <v>3199</v>
      </c>
      <c r="D696" s="30">
        <v>0</v>
      </c>
    </row>
    <row r="697" spans="1:4" x14ac:dyDescent="0.25">
      <c r="A697" t="s">
        <v>3200</v>
      </c>
      <c r="B697" t="s">
        <v>150</v>
      </c>
      <c r="C697" t="s">
        <v>3201</v>
      </c>
      <c r="D697" s="30">
        <v>0</v>
      </c>
    </row>
    <row r="698" spans="1:4" x14ac:dyDescent="0.25">
      <c r="A698" t="s">
        <v>3202</v>
      </c>
      <c r="B698" t="s">
        <v>150</v>
      </c>
      <c r="C698" t="s">
        <v>3203</v>
      </c>
      <c r="D698" s="30">
        <v>0</v>
      </c>
    </row>
    <row r="699" spans="1:4" x14ac:dyDescent="0.25">
      <c r="A699" t="s">
        <v>3204</v>
      </c>
      <c r="B699" t="s">
        <v>150</v>
      </c>
      <c r="C699" t="s">
        <v>3205</v>
      </c>
      <c r="D699" s="30">
        <v>0</v>
      </c>
    </row>
    <row r="700" spans="1:4" x14ac:dyDescent="0.25">
      <c r="A700" t="s">
        <v>3206</v>
      </c>
      <c r="B700" t="s">
        <v>150</v>
      </c>
      <c r="C700" t="s">
        <v>3207</v>
      </c>
      <c r="D700" s="30">
        <v>0</v>
      </c>
    </row>
    <row r="701" spans="1:4" x14ac:dyDescent="0.25">
      <c r="A701" t="s">
        <v>3208</v>
      </c>
      <c r="B701" t="s">
        <v>550</v>
      </c>
      <c r="C701" t="s">
        <v>3209</v>
      </c>
      <c r="D701" s="30">
        <v>0</v>
      </c>
    </row>
    <row r="702" spans="1:4" x14ac:dyDescent="0.25">
      <c r="A702" t="s">
        <v>3210</v>
      </c>
      <c r="B702" t="s">
        <v>150</v>
      </c>
      <c r="C702" t="s">
        <v>3211</v>
      </c>
      <c r="D702" s="30">
        <v>0</v>
      </c>
    </row>
    <row r="703" spans="1:4" x14ac:dyDescent="0.25">
      <c r="A703" t="s">
        <v>3212</v>
      </c>
      <c r="B703" t="s">
        <v>150</v>
      </c>
      <c r="C703" t="s">
        <v>3213</v>
      </c>
      <c r="D703" s="30">
        <v>0</v>
      </c>
    </row>
    <row r="704" spans="1:4" x14ac:dyDescent="0.25">
      <c r="A704" t="s">
        <v>3214</v>
      </c>
      <c r="B704" t="s">
        <v>150</v>
      </c>
      <c r="C704" t="s">
        <v>3215</v>
      </c>
      <c r="D704" s="30">
        <v>0</v>
      </c>
    </row>
    <row r="705" spans="1:4" x14ac:dyDescent="0.25">
      <c r="A705" t="s">
        <v>3216</v>
      </c>
      <c r="B705" t="s">
        <v>150</v>
      </c>
      <c r="C705" t="s">
        <v>3217</v>
      </c>
      <c r="D705" s="30">
        <v>0</v>
      </c>
    </row>
    <row r="706" spans="1:4" x14ac:dyDescent="0.25">
      <c r="A706" t="s">
        <v>3218</v>
      </c>
      <c r="B706" t="s">
        <v>150</v>
      </c>
      <c r="C706" t="s">
        <v>3219</v>
      </c>
      <c r="D706" s="30">
        <v>0</v>
      </c>
    </row>
    <row r="707" spans="1:4" x14ac:dyDescent="0.25">
      <c r="A707" t="s">
        <v>3220</v>
      </c>
      <c r="B707" t="s">
        <v>550</v>
      </c>
      <c r="C707" t="s">
        <v>3221</v>
      </c>
      <c r="D707" s="30">
        <v>0</v>
      </c>
    </row>
    <row r="708" spans="1:4" x14ac:dyDescent="0.25">
      <c r="A708" t="s">
        <v>3222</v>
      </c>
      <c r="B708" t="s">
        <v>613</v>
      </c>
      <c r="C708" t="s">
        <v>3223</v>
      </c>
      <c r="D708" s="30">
        <v>0</v>
      </c>
    </row>
    <row r="709" spans="1:4" x14ac:dyDescent="0.25">
      <c r="A709" t="s">
        <v>3224</v>
      </c>
      <c r="B709" t="s">
        <v>550</v>
      </c>
      <c r="C709" t="s">
        <v>3225</v>
      </c>
      <c r="D709" s="30">
        <v>0</v>
      </c>
    </row>
    <row r="710" spans="1:4" x14ac:dyDescent="0.25">
      <c r="A710" t="s">
        <v>3226</v>
      </c>
      <c r="B710" t="s">
        <v>550</v>
      </c>
      <c r="C710" t="s">
        <v>3227</v>
      </c>
      <c r="D710" s="30">
        <v>0</v>
      </c>
    </row>
    <row r="711" spans="1:4" x14ac:dyDescent="0.25">
      <c r="A711" t="s">
        <v>3228</v>
      </c>
      <c r="B711" t="s">
        <v>550</v>
      </c>
      <c r="C711" t="s">
        <v>3229</v>
      </c>
      <c r="D711" s="30">
        <v>0</v>
      </c>
    </row>
    <row r="712" spans="1:4" x14ac:dyDescent="0.25">
      <c r="A712" t="s">
        <v>3230</v>
      </c>
      <c r="B712" t="s">
        <v>528</v>
      </c>
      <c r="C712" t="s">
        <v>3231</v>
      </c>
      <c r="D712" s="30">
        <v>0</v>
      </c>
    </row>
    <row r="713" spans="1:4" x14ac:dyDescent="0.25">
      <c r="A713" t="s">
        <v>3232</v>
      </c>
      <c r="B713" t="s">
        <v>528</v>
      </c>
      <c r="C713" t="s">
        <v>3233</v>
      </c>
      <c r="D713" s="30">
        <v>0</v>
      </c>
    </row>
    <row r="714" spans="1:4" x14ac:dyDescent="0.25">
      <c r="A714" t="s">
        <v>3234</v>
      </c>
      <c r="B714" t="s">
        <v>550</v>
      </c>
      <c r="C714" t="s">
        <v>3235</v>
      </c>
      <c r="D714" s="30">
        <v>0</v>
      </c>
    </row>
    <row r="715" spans="1:4" x14ac:dyDescent="0.25">
      <c r="A715" t="s">
        <v>3236</v>
      </c>
      <c r="B715" t="s">
        <v>550</v>
      </c>
      <c r="C715" t="s">
        <v>3237</v>
      </c>
      <c r="D715" s="30">
        <v>0</v>
      </c>
    </row>
    <row r="716" spans="1:4" x14ac:dyDescent="0.25">
      <c r="A716" t="s">
        <v>3238</v>
      </c>
      <c r="B716" t="s">
        <v>550</v>
      </c>
      <c r="C716" t="s">
        <v>3239</v>
      </c>
      <c r="D716" s="30">
        <v>0</v>
      </c>
    </row>
    <row r="717" spans="1:4" x14ac:dyDescent="0.25">
      <c r="A717" t="s">
        <v>3240</v>
      </c>
      <c r="B717" t="s">
        <v>550</v>
      </c>
      <c r="C717" t="s">
        <v>3241</v>
      </c>
      <c r="D717" s="30">
        <v>0</v>
      </c>
    </row>
    <row r="718" spans="1:4" x14ac:dyDescent="0.25">
      <c r="A718" t="s">
        <v>3242</v>
      </c>
      <c r="B718" t="s">
        <v>550</v>
      </c>
      <c r="C718" t="s">
        <v>3243</v>
      </c>
      <c r="D718" s="30">
        <v>0</v>
      </c>
    </row>
    <row r="719" spans="1:4" x14ac:dyDescent="0.25">
      <c r="A719" t="s">
        <v>3244</v>
      </c>
      <c r="B719" t="s">
        <v>550</v>
      </c>
      <c r="C719" t="s">
        <v>3245</v>
      </c>
      <c r="D719" s="30">
        <v>0</v>
      </c>
    </row>
    <row r="720" spans="1:4" x14ac:dyDescent="0.25">
      <c r="A720" t="s">
        <v>3246</v>
      </c>
      <c r="B720" t="s">
        <v>17</v>
      </c>
      <c r="C720" t="s">
        <v>3247</v>
      </c>
      <c r="D720" s="30">
        <v>0</v>
      </c>
    </row>
    <row r="721" spans="1:4" x14ac:dyDescent="0.25">
      <c r="A721" t="s">
        <v>3248</v>
      </c>
      <c r="B721" t="s">
        <v>550</v>
      </c>
      <c r="C721" t="s">
        <v>3249</v>
      </c>
      <c r="D721" s="30">
        <v>0</v>
      </c>
    </row>
    <row r="722" spans="1:4" x14ac:dyDescent="0.25">
      <c r="A722" t="s">
        <v>3250</v>
      </c>
      <c r="B722" t="s">
        <v>550</v>
      </c>
      <c r="C722" t="s">
        <v>3251</v>
      </c>
      <c r="D722" s="30">
        <v>0</v>
      </c>
    </row>
    <row r="723" spans="1:4" x14ac:dyDescent="0.25">
      <c r="A723" t="s">
        <v>3252</v>
      </c>
      <c r="B723" t="s">
        <v>550</v>
      </c>
      <c r="C723" t="s">
        <v>3253</v>
      </c>
      <c r="D723" s="30">
        <v>0</v>
      </c>
    </row>
    <row r="724" spans="1:4" x14ac:dyDescent="0.25">
      <c r="A724" t="s">
        <v>3254</v>
      </c>
      <c r="B724" t="s">
        <v>550</v>
      </c>
      <c r="C724" t="s">
        <v>3255</v>
      </c>
      <c r="D724" s="30">
        <v>0</v>
      </c>
    </row>
    <row r="725" spans="1:4" x14ac:dyDescent="0.25">
      <c r="A725" t="s">
        <v>3256</v>
      </c>
      <c r="B725" t="s">
        <v>550</v>
      </c>
      <c r="C725" t="s">
        <v>3257</v>
      </c>
      <c r="D725" s="30">
        <v>0</v>
      </c>
    </row>
    <row r="726" spans="1:4" x14ac:dyDescent="0.25">
      <c r="A726" t="s">
        <v>3258</v>
      </c>
      <c r="B726" t="s">
        <v>550</v>
      </c>
      <c r="C726" t="s">
        <v>3259</v>
      </c>
      <c r="D726" s="30">
        <v>0</v>
      </c>
    </row>
    <row r="727" spans="1:4" x14ac:dyDescent="0.25">
      <c r="A727" t="s">
        <v>3260</v>
      </c>
      <c r="B727" t="s">
        <v>550</v>
      </c>
      <c r="C727" t="s">
        <v>3261</v>
      </c>
      <c r="D727" s="30">
        <v>0</v>
      </c>
    </row>
    <row r="728" spans="1:4" x14ac:dyDescent="0.25">
      <c r="A728" t="s">
        <v>3262</v>
      </c>
      <c r="B728" t="s">
        <v>550</v>
      </c>
      <c r="C728" t="s">
        <v>3263</v>
      </c>
      <c r="D728" s="30">
        <v>0</v>
      </c>
    </row>
    <row r="729" spans="1:4" x14ac:dyDescent="0.25">
      <c r="A729" t="s">
        <v>3264</v>
      </c>
      <c r="B729" t="s">
        <v>550</v>
      </c>
      <c r="C729" t="s">
        <v>3265</v>
      </c>
      <c r="D729" s="30">
        <v>0</v>
      </c>
    </row>
    <row r="730" spans="1:4" x14ac:dyDescent="0.25">
      <c r="A730" t="s">
        <v>3266</v>
      </c>
      <c r="B730" t="s">
        <v>550</v>
      </c>
      <c r="C730" t="s">
        <v>3267</v>
      </c>
      <c r="D730" s="30">
        <v>0</v>
      </c>
    </row>
    <row r="731" spans="1:4" x14ac:dyDescent="0.25">
      <c r="A731" t="s">
        <v>3268</v>
      </c>
      <c r="B731" t="s">
        <v>550</v>
      </c>
      <c r="C731" t="s">
        <v>3269</v>
      </c>
      <c r="D731" s="30">
        <v>0</v>
      </c>
    </row>
    <row r="732" spans="1:4" x14ac:dyDescent="0.25">
      <c r="A732" t="s">
        <v>3270</v>
      </c>
      <c r="B732" t="s">
        <v>528</v>
      </c>
      <c r="C732" t="s">
        <v>3271</v>
      </c>
      <c r="D732" s="30">
        <v>0</v>
      </c>
    </row>
    <row r="733" spans="1:4" x14ac:dyDescent="0.25">
      <c r="A733" t="s">
        <v>3272</v>
      </c>
      <c r="B733" t="s">
        <v>613</v>
      </c>
      <c r="C733" t="s">
        <v>3273</v>
      </c>
      <c r="D733" s="30">
        <v>0</v>
      </c>
    </row>
    <row r="734" spans="1:4" x14ac:dyDescent="0.25">
      <c r="A734" t="s">
        <v>3274</v>
      </c>
      <c r="B734" t="s">
        <v>613</v>
      </c>
      <c r="C734" t="s">
        <v>3275</v>
      </c>
      <c r="D734" s="30">
        <v>0</v>
      </c>
    </row>
    <row r="735" spans="1:4" x14ac:dyDescent="0.25">
      <c r="A735" t="s">
        <v>3276</v>
      </c>
      <c r="B735" t="s">
        <v>613</v>
      </c>
      <c r="C735" t="s">
        <v>3277</v>
      </c>
      <c r="D735" s="30">
        <v>0</v>
      </c>
    </row>
    <row r="736" spans="1:4" x14ac:dyDescent="0.25">
      <c r="A736" t="s">
        <v>3278</v>
      </c>
      <c r="B736" t="s">
        <v>613</v>
      </c>
      <c r="C736" t="s">
        <v>3279</v>
      </c>
      <c r="D736" s="30">
        <v>0</v>
      </c>
    </row>
    <row r="737" spans="1:4" x14ac:dyDescent="0.25">
      <c r="A737" t="s">
        <v>3280</v>
      </c>
      <c r="B737" t="s">
        <v>613</v>
      </c>
      <c r="C737" t="s">
        <v>3281</v>
      </c>
      <c r="D737" s="30">
        <v>0</v>
      </c>
    </row>
    <row r="738" spans="1:4" x14ac:dyDescent="0.25">
      <c r="A738" t="s">
        <v>3282</v>
      </c>
      <c r="B738" t="s">
        <v>613</v>
      </c>
      <c r="C738" t="s">
        <v>3283</v>
      </c>
      <c r="D738" s="30">
        <v>0</v>
      </c>
    </row>
    <row r="739" spans="1:4" x14ac:dyDescent="0.25">
      <c r="A739" t="s">
        <v>3284</v>
      </c>
      <c r="B739" t="s">
        <v>613</v>
      </c>
      <c r="C739" t="s">
        <v>3285</v>
      </c>
      <c r="D739" s="30">
        <v>0</v>
      </c>
    </row>
    <row r="740" spans="1:4" x14ac:dyDescent="0.25">
      <c r="A740" t="s">
        <v>3286</v>
      </c>
      <c r="B740" t="s">
        <v>613</v>
      </c>
      <c r="C740" t="s">
        <v>3287</v>
      </c>
      <c r="D740" s="30">
        <v>0</v>
      </c>
    </row>
    <row r="741" spans="1:4" x14ac:dyDescent="0.25">
      <c r="A741" t="s">
        <v>3288</v>
      </c>
      <c r="B741" t="s">
        <v>613</v>
      </c>
      <c r="C741" t="s">
        <v>3289</v>
      </c>
      <c r="D741" s="30">
        <v>0</v>
      </c>
    </row>
    <row r="742" spans="1:4" x14ac:dyDescent="0.25">
      <c r="A742" t="s">
        <v>3290</v>
      </c>
      <c r="B742" t="s">
        <v>613</v>
      </c>
      <c r="C742" t="s">
        <v>3291</v>
      </c>
      <c r="D742" s="30">
        <v>0</v>
      </c>
    </row>
    <row r="743" spans="1:4" x14ac:dyDescent="0.25">
      <c r="A743" t="s">
        <v>3292</v>
      </c>
      <c r="B743" t="s">
        <v>108</v>
      </c>
      <c r="C743" t="s">
        <v>3293</v>
      </c>
      <c r="D743" s="30">
        <v>0</v>
      </c>
    </row>
    <row r="744" spans="1:4" x14ac:dyDescent="0.25">
      <c r="A744" t="s">
        <v>3294</v>
      </c>
      <c r="B744" t="s">
        <v>108</v>
      </c>
      <c r="C744" t="s">
        <v>3295</v>
      </c>
      <c r="D744" s="30">
        <v>0</v>
      </c>
    </row>
    <row r="745" spans="1:4" x14ac:dyDescent="0.25">
      <c r="A745" t="s">
        <v>3296</v>
      </c>
      <c r="B745" t="s">
        <v>553</v>
      </c>
      <c r="C745" t="s">
        <v>3297</v>
      </c>
      <c r="D745" s="30">
        <v>0</v>
      </c>
    </row>
    <row r="746" spans="1:4" x14ac:dyDescent="0.25">
      <c r="A746" t="s">
        <v>3298</v>
      </c>
      <c r="B746" t="s">
        <v>550</v>
      </c>
      <c r="C746" t="s">
        <v>3299</v>
      </c>
      <c r="D746" s="30">
        <v>0</v>
      </c>
    </row>
    <row r="747" spans="1:4" x14ac:dyDescent="0.25">
      <c r="A747" t="s">
        <v>3300</v>
      </c>
      <c r="B747" t="s">
        <v>613</v>
      </c>
      <c r="C747" t="s">
        <v>3301</v>
      </c>
      <c r="D747" s="30">
        <v>0</v>
      </c>
    </row>
    <row r="748" spans="1:4" x14ac:dyDescent="0.25">
      <c r="A748" t="s">
        <v>3302</v>
      </c>
      <c r="B748" t="s">
        <v>613</v>
      </c>
      <c r="C748" t="s">
        <v>3303</v>
      </c>
      <c r="D748" s="30">
        <v>0</v>
      </c>
    </row>
    <row r="749" spans="1:4" x14ac:dyDescent="0.25">
      <c r="A749" t="s">
        <v>3304</v>
      </c>
      <c r="B749" t="s">
        <v>613</v>
      </c>
      <c r="C749" t="s">
        <v>3305</v>
      </c>
      <c r="D749" s="30">
        <v>0</v>
      </c>
    </row>
    <row r="750" spans="1:4" x14ac:dyDescent="0.25">
      <c r="A750" t="s">
        <v>3306</v>
      </c>
      <c r="B750" t="s">
        <v>613</v>
      </c>
      <c r="C750" t="s">
        <v>3307</v>
      </c>
      <c r="D750" s="30">
        <v>0</v>
      </c>
    </row>
    <row r="751" spans="1:4" x14ac:dyDescent="0.25">
      <c r="A751" t="s">
        <v>3308</v>
      </c>
      <c r="B751" t="s">
        <v>550</v>
      </c>
      <c r="C751" t="s">
        <v>3309</v>
      </c>
      <c r="D751" s="30">
        <v>0</v>
      </c>
    </row>
    <row r="752" spans="1:4" x14ac:dyDescent="0.25">
      <c r="A752" t="s">
        <v>3310</v>
      </c>
      <c r="B752" t="s">
        <v>108</v>
      </c>
      <c r="C752" t="s">
        <v>3311</v>
      </c>
      <c r="D752" s="30">
        <v>0</v>
      </c>
    </row>
    <row r="753" spans="1:4" x14ac:dyDescent="0.25">
      <c r="A753" t="s">
        <v>3312</v>
      </c>
      <c r="B753" t="s">
        <v>528</v>
      </c>
      <c r="C753" t="s">
        <v>3313</v>
      </c>
      <c r="D753" s="30">
        <v>0</v>
      </c>
    </row>
    <row r="754" spans="1:4" x14ac:dyDescent="0.25">
      <c r="A754" t="s">
        <v>3314</v>
      </c>
      <c r="B754" t="s">
        <v>108</v>
      </c>
      <c r="C754" t="s">
        <v>3315</v>
      </c>
      <c r="D754" s="30">
        <v>0</v>
      </c>
    </row>
    <row r="755" spans="1:4" x14ac:dyDescent="0.25">
      <c r="A755" t="s">
        <v>3316</v>
      </c>
      <c r="B755" t="s">
        <v>108</v>
      </c>
      <c r="C755" t="s">
        <v>3317</v>
      </c>
      <c r="D755" s="30">
        <v>0</v>
      </c>
    </row>
    <row r="756" spans="1:4" x14ac:dyDescent="0.25">
      <c r="A756" t="s">
        <v>3318</v>
      </c>
      <c r="B756" t="s">
        <v>108</v>
      </c>
      <c r="C756" t="s">
        <v>3319</v>
      </c>
      <c r="D756" s="30">
        <v>0</v>
      </c>
    </row>
    <row r="757" spans="1:4" x14ac:dyDescent="0.25">
      <c r="A757" t="s">
        <v>3320</v>
      </c>
      <c r="B757" t="s">
        <v>108</v>
      </c>
      <c r="C757" t="s">
        <v>3319</v>
      </c>
      <c r="D757" s="30">
        <v>0</v>
      </c>
    </row>
    <row r="758" spans="1:4" x14ac:dyDescent="0.25">
      <c r="A758" t="s">
        <v>3321</v>
      </c>
      <c r="B758" t="s">
        <v>108</v>
      </c>
      <c r="C758" t="s">
        <v>3322</v>
      </c>
      <c r="D758" s="30">
        <v>0</v>
      </c>
    </row>
    <row r="759" spans="1:4" x14ac:dyDescent="0.25">
      <c r="A759" t="s">
        <v>3323</v>
      </c>
      <c r="B759" t="s">
        <v>108</v>
      </c>
      <c r="C759" t="s">
        <v>3324</v>
      </c>
      <c r="D759" s="30">
        <v>0</v>
      </c>
    </row>
    <row r="760" spans="1:4" x14ac:dyDescent="0.25">
      <c r="A760" t="s">
        <v>3325</v>
      </c>
      <c r="B760" t="s">
        <v>108</v>
      </c>
      <c r="C760" t="s">
        <v>3326</v>
      </c>
      <c r="D760" s="30">
        <v>0</v>
      </c>
    </row>
    <row r="761" spans="1:4" x14ac:dyDescent="0.25">
      <c r="A761" t="s">
        <v>3327</v>
      </c>
      <c r="B761" t="s">
        <v>20</v>
      </c>
      <c r="C761" t="s">
        <v>1875</v>
      </c>
      <c r="D761" s="30">
        <v>0</v>
      </c>
    </row>
    <row r="762" spans="1:4" x14ac:dyDescent="0.25">
      <c r="A762" t="s">
        <v>3328</v>
      </c>
      <c r="B762" t="s">
        <v>20</v>
      </c>
      <c r="C762" t="s">
        <v>1877</v>
      </c>
      <c r="D762" s="30">
        <v>0</v>
      </c>
    </row>
    <row r="763" spans="1:4" x14ac:dyDescent="0.25">
      <c r="A763" t="s">
        <v>3329</v>
      </c>
      <c r="B763" t="s">
        <v>20</v>
      </c>
      <c r="C763" t="s">
        <v>3330</v>
      </c>
      <c r="D763" s="30">
        <v>0</v>
      </c>
    </row>
    <row r="764" spans="1:4" x14ac:dyDescent="0.25">
      <c r="A764" t="s">
        <v>3331</v>
      </c>
      <c r="B764" t="s">
        <v>150</v>
      </c>
      <c r="C764" t="s">
        <v>3332</v>
      </c>
      <c r="D764" s="30">
        <v>0</v>
      </c>
    </row>
    <row r="765" spans="1:4" x14ac:dyDescent="0.25">
      <c r="A765" t="s">
        <v>3333</v>
      </c>
      <c r="B765" t="s">
        <v>150</v>
      </c>
      <c r="C765" t="s">
        <v>3334</v>
      </c>
      <c r="D765" s="30">
        <v>0</v>
      </c>
    </row>
    <row r="766" spans="1:4" x14ac:dyDescent="0.25">
      <c r="A766" t="s">
        <v>3335</v>
      </c>
      <c r="B766" t="s">
        <v>150</v>
      </c>
      <c r="C766" t="s">
        <v>3336</v>
      </c>
      <c r="D766" s="30">
        <v>0</v>
      </c>
    </row>
    <row r="767" spans="1:4" x14ac:dyDescent="0.25">
      <c r="A767" t="s">
        <v>3337</v>
      </c>
      <c r="B767" t="s">
        <v>150</v>
      </c>
      <c r="C767" t="s">
        <v>3338</v>
      </c>
      <c r="D767" s="30">
        <v>0</v>
      </c>
    </row>
    <row r="768" spans="1:4" x14ac:dyDescent="0.25">
      <c r="A768" t="s">
        <v>3339</v>
      </c>
      <c r="B768" t="s">
        <v>150</v>
      </c>
      <c r="C768" t="s">
        <v>3340</v>
      </c>
      <c r="D768" s="30">
        <v>0</v>
      </c>
    </row>
    <row r="769" spans="1:4" x14ac:dyDescent="0.25">
      <c r="A769" t="s">
        <v>3341</v>
      </c>
      <c r="B769" t="s">
        <v>528</v>
      </c>
      <c r="C769" t="s">
        <v>3342</v>
      </c>
      <c r="D769" s="30">
        <v>0</v>
      </c>
    </row>
    <row r="770" spans="1:4" x14ac:dyDescent="0.25">
      <c r="A770" t="s">
        <v>3343</v>
      </c>
      <c r="B770" t="s">
        <v>528</v>
      </c>
      <c r="C770" t="s">
        <v>3344</v>
      </c>
      <c r="D770" s="30">
        <v>0</v>
      </c>
    </row>
    <row r="771" spans="1:4" x14ac:dyDescent="0.25">
      <c r="A771" t="s">
        <v>3345</v>
      </c>
      <c r="B771" t="s">
        <v>150</v>
      </c>
      <c r="C771" t="s">
        <v>3346</v>
      </c>
      <c r="D771" s="30">
        <v>0</v>
      </c>
    </row>
    <row r="772" spans="1:4" x14ac:dyDescent="0.25">
      <c r="A772" t="s">
        <v>3347</v>
      </c>
      <c r="B772" t="s">
        <v>150</v>
      </c>
      <c r="C772" t="s">
        <v>3348</v>
      </c>
      <c r="D772" s="30">
        <v>0</v>
      </c>
    </row>
    <row r="773" spans="1:4" x14ac:dyDescent="0.25">
      <c r="A773" t="s">
        <v>1878</v>
      </c>
      <c r="B773" t="s">
        <v>1879</v>
      </c>
      <c r="C773" t="s">
        <v>1880</v>
      </c>
      <c r="D773" s="30">
        <v>0</v>
      </c>
    </row>
    <row r="774" spans="1:4" x14ac:dyDescent="0.25">
      <c r="A774" t="s">
        <v>3349</v>
      </c>
      <c r="B774" t="s">
        <v>1879</v>
      </c>
      <c r="C774" t="s">
        <v>3350</v>
      </c>
      <c r="D774" s="30">
        <v>0</v>
      </c>
    </row>
    <row r="775" spans="1:4" x14ac:dyDescent="0.25">
      <c r="A775" t="s">
        <v>1874</v>
      </c>
      <c r="B775" t="s">
        <v>20</v>
      </c>
      <c r="C775" t="s">
        <v>1875</v>
      </c>
      <c r="D775" s="30">
        <v>0</v>
      </c>
    </row>
    <row r="776" spans="1:4" x14ac:dyDescent="0.25">
      <c r="A776" t="s">
        <v>1881</v>
      </c>
      <c r="B776" t="s">
        <v>20</v>
      </c>
      <c r="C776" t="s">
        <v>1882</v>
      </c>
      <c r="D776" s="30">
        <v>0</v>
      </c>
    </row>
    <row r="777" spans="1:4" x14ac:dyDescent="0.25">
      <c r="A777" t="s">
        <v>1876</v>
      </c>
      <c r="B777" t="s">
        <v>20</v>
      </c>
      <c r="C777" t="s">
        <v>1877</v>
      </c>
      <c r="D777" s="30">
        <v>0</v>
      </c>
    </row>
    <row r="778" spans="1:4" x14ac:dyDescent="0.25">
      <c r="A778" t="s">
        <v>3351</v>
      </c>
      <c r="B778" t="s">
        <v>3352</v>
      </c>
      <c r="C778" t="s">
        <v>3353</v>
      </c>
      <c r="D778" s="30">
        <v>0</v>
      </c>
    </row>
    <row r="779" spans="1:4" x14ac:dyDescent="0.25">
      <c r="A779" t="s">
        <v>3354</v>
      </c>
      <c r="B779" t="s">
        <v>3352</v>
      </c>
      <c r="C779" t="s">
        <v>3355</v>
      </c>
      <c r="D779" s="30">
        <v>0</v>
      </c>
    </row>
    <row r="780" spans="1:4" x14ac:dyDescent="0.25">
      <c r="A780" t="s">
        <v>3356</v>
      </c>
      <c r="B780" t="s">
        <v>108</v>
      </c>
      <c r="C780" t="s">
        <v>3357</v>
      </c>
      <c r="D780" s="30">
        <v>0</v>
      </c>
    </row>
    <row r="781" spans="1:4" x14ac:dyDescent="0.25">
      <c r="A781" t="s">
        <v>3358</v>
      </c>
      <c r="B781" t="s">
        <v>108</v>
      </c>
      <c r="C781" t="s">
        <v>3359</v>
      </c>
      <c r="D781" s="30">
        <v>0</v>
      </c>
    </row>
    <row r="782" spans="1:4" x14ac:dyDescent="0.25">
      <c r="A782" t="s">
        <v>3360</v>
      </c>
      <c r="B782" t="s">
        <v>108</v>
      </c>
      <c r="C782" t="s">
        <v>3361</v>
      </c>
      <c r="D782" s="30">
        <v>0</v>
      </c>
    </row>
    <row r="783" spans="1:4" x14ac:dyDescent="0.25">
      <c r="A783" t="s">
        <v>3362</v>
      </c>
      <c r="B783" t="s">
        <v>108</v>
      </c>
      <c r="C783" t="s">
        <v>3363</v>
      </c>
      <c r="D783" s="30">
        <v>0</v>
      </c>
    </row>
    <row r="784" spans="1:4" x14ac:dyDescent="0.25">
      <c r="A784" t="s">
        <v>3364</v>
      </c>
      <c r="B784" t="s">
        <v>108</v>
      </c>
      <c r="C784" t="s">
        <v>3365</v>
      </c>
      <c r="D784" s="30">
        <v>0</v>
      </c>
    </row>
    <row r="785" spans="1:4" x14ac:dyDescent="0.25">
      <c r="A785" t="s">
        <v>3366</v>
      </c>
      <c r="B785" t="s">
        <v>108</v>
      </c>
      <c r="C785" t="s">
        <v>3367</v>
      </c>
      <c r="D785" s="30">
        <v>0</v>
      </c>
    </row>
    <row r="786" spans="1:4" x14ac:dyDescent="0.25">
      <c r="A786" t="s">
        <v>3368</v>
      </c>
      <c r="B786" t="s">
        <v>108</v>
      </c>
      <c r="C786" t="s">
        <v>3369</v>
      </c>
      <c r="D786" s="30">
        <v>0</v>
      </c>
    </row>
    <row r="787" spans="1:4" x14ac:dyDescent="0.25">
      <c r="A787" t="s">
        <v>3370</v>
      </c>
      <c r="B787" t="s">
        <v>108</v>
      </c>
      <c r="C787" t="s">
        <v>3371</v>
      </c>
      <c r="D787" s="30">
        <v>0</v>
      </c>
    </row>
    <row r="788" spans="1:4" x14ac:dyDescent="0.25">
      <c r="A788" t="s">
        <v>3372</v>
      </c>
      <c r="B788" t="s">
        <v>108</v>
      </c>
      <c r="C788" t="s">
        <v>3373</v>
      </c>
      <c r="D788" s="30">
        <v>0</v>
      </c>
    </row>
    <row r="789" spans="1:4" x14ac:dyDescent="0.25">
      <c r="A789" t="s">
        <v>3374</v>
      </c>
      <c r="B789" t="s">
        <v>632</v>
      </c>
      <c r="C789" t="s">
        <v>2022</v>
      </c>
      <c r="D789" s="30">
        <v>0</v>
      </c>
    </row>
    <row r="790" spans="1:4" x14ac:dyDescent="0.25">
      <c r="A790" t="s">
        <v>3375</v>
      </c>
      <c r="B790" t="s">
        <v>108</v>
      </c>
      <c r="C790" t="s">
        <v>3376</v>
      </c>
      <c r="D790" s="30">
        <v>0</v>
      </c>
    </row>
    <row r="791" spans="1:4" x14ac:dyDescent="0.25">
      <c r="A791" t="s">
        <v>3377</v>
      </c>
      <c r="B791" t="s">
        <v>550</v>
      </c>
      <c r="C791" t="s">
        <v>3378</v>
      </c>
      <c r="D791" s="30">
        <v>0</v>
      </c>
    </row>
    <row r="792" spans="1:4" x14ac:dyDescent="0.25">
      <c r="A792" t="s">
        <v>3379</v>
      </c>
      <c r="B792" t="s">
        <v>613</v>
      </c>
      <c r="C792" t="s">
        <v>3380</v>
      </c>
      <c r="D792" s="30">
        <v>0</v>
      </c>
    </row>
    <row r="793" spans="1:4" x14ac:dyDescent="0.25">
      <c r="A793" t="s">
        <v>3381</v>
      </c>
      <c r="B793" t="s">
        <v>613</v>
      </c>
      <c r="C793" t="s">
        <v>3382</v>
      </c>
      <c r="D793" s="30">
        <v>0</v>
      </c>
    </row>
    <row r="794" spans="1:4" x14ac:dyDescent="0.25">
      <c r="A794" t="s">
        <v>3383</v>
      </c>
      <c r="B794" t="s">
        <v>1293</v>
      </c>
      <c r="C794" t="s">
        <v>3384</v>
      </c>
      <c r="D794" s="30">
        <v>0</v>
      </c>
    </row>
    <row r="795" spans="1:4" x14ac:dyDescent="0.25">
      <c r="A795" t="s">
        <v>3385</v>
      </c>
      <c r="B795" t="s">
        <v>553</v>
      </c>
      <c r="C795" t="s">
        <v>3386</v>
      </c>
      <c r="D795" s="30">
        <v>0</v>
      </c>
    </row>
    <row r="796" spans="1:4" x14ac:dyDescent="0.25">
      <c r="A796" t="s">
        <v>3387</v>
      </c>
      <c r="B796" t="s">
        <v>150</v>
      </c>
      <c r="C796" t="s">
        <v>3388</v>
      </c>
      <c r="D796" s="30">
        <v>0</v>
      </c>
    </row>
    <row r="797" spans="1:4" x14ac:dyDescent="0.25">
      <c r="A797" t="s">
        <v>3389</v>
      </c>
      <c r="B797" t="s">
        <v>613</v>
      </c>
      <c r="C797" t="s">
        <v>3390</v>
      </c>
      <c r="D797" s="30">
        <v>0</v>
      </c>
    </row>
    <row r="798" spans="1:4" x14ac:dyDescent="0.25">
      <c r="A798" t="s">
        <v>3391</v>
      </c>
      <c r="B798" t="s">
        <v>150</v>
      </c>
      <c r="C798" t="s">
        <v>3392</v>
      </c>
      <c r="D798" s="30">
        <v>0</v>
      </c>
    </row>
    <row r="799" spans="1:4" x14ac:dyDescent="0.25">
      <c r="A799" t="s">
        <v>3393</v>
      </c>
      <c r="B799" t="s">
        <v>150</v>
      </c>
      <c r="C799" t="s">
        <v>3394</v>
      </c>
      <c r="D799" s="30">
        <v>0</v>
      </c>
    </row>
    <row r="800" spans="1:4" x14ac:dyDescent="0.25">
      <c r="A800" t="s">
        <v>3395</v>
      </c>
      <c r="B800" t="s">
        <v>613</v>
      </c>
      <c r="C800" t="s">
        <v>3396</v>
      </c>
      <c r="D800" s="30">
        <v>0</v>
      </c>
    </row>
    <row r="801" spans="1:4" x14ac:dyDescent="0.25">
      <c r="A801" t="s">
        <v>3397</v>
      </c>
      <c r="B801" t="s">
        <v>613</v>
      </c>
      <c r="C801" t="s">
        <v>3398</v>
      </c>
      <c r="D801" s="30">
        <v>0</v>
      </c>
    </row>
    <row r="802" spans="1:4" x14ac:dyDescent="0.25">
      <c r="A802" t="s">
        <v>3399</v>
      </c>
      <c r="B802" t="s">
        <v>550</v>
      </c>
      <c r="C802" t="s">
        <v>3400</v>
      </c>
      <c r="D802" s="30">
        <v>0</v>
      </c>
    </row>
    <row r="803" spans="1:4" x14ac:dyDescent="0.25">
      <c r="A803" t="s">
        <v>3401</v>
      </c>
      <c r="B803" t="s">
        <v>550</v>
      </c>
      <c r="C803" t="s">
        <v>3402</v>
      </c>
      <c r="D803" s="30">
        <v>0</v>
      </c>
    </row>
    <row r="804" spans="1:4" x14ac:dyDescent="0.25">
      <c r="A804" t="s">
        <v>3403</v>
      </c>
      <c r="B804" t="s">
        <v>550</v>
      </c>
      <c r="C804" t="s">
        <v>3404</v>
      </c>
      <c r="D804" s="30">
        <v>0</v>
      </c>
    </row>
    <row r="805" spans="1:4" x14ac:dyDescent="0.25">
      <c r="A805" t="s">
        <v>3405</v>
      </c>
      <c r="B805" t="s">
        <v>108</v>
      </c>
      <c r="C805" t="s">
        <v>3406</v>
      </c>
      <c r="D805" s="30">
        <v>0</v>
      </c>
    </row>
    <row r="806" spans="1:4" x14ac:dyDescent="0.25">
      <c r="A806" t="s">
        <v>3407</v>
      </c>
      <c r="B806" t="s">
        <v>108</v>
      </c>
      <c r="C806" t="s">
        <v>3406</v>
      </c>
      <c r="D806" s="30">
        <v>0</v>
      </c>
    </row>
    <row r="807" spans="1:4" x14ac:dyDescent="0.25">
      <c r="A807" t="s">
        <v>3408</v>
      </c>
      <c r="B807" t="s">
        <v>108</v>
      </c>
      <c r="C807" t="s">
        <v>3406</v>
      </c>
      <c r="D807" s="30">
        <v>0</v>
      </c>
    </row>
    <row r="808" spans="1:4" x14ac:dyDescent="0.25">
      <c r="A808" t="s">
        <v>3409</v>
      </c>
      <c r="B808" t="s">
        <v>108</v>
      </c>
      <c r="C808" t="s">
        <v>3406</v>
      </c>
      <c r="D808" s="30">
        <v>0</v>
      </c>
    </row>
    <row r="809" spans="1:4" x14ac:dyDescent="0.25">
      <c r="A809" t="s">
        <v>3410</v>
      </c>
      <c r="B809" t="s">
        <v>108</v>
      </c>
      <c r="C809" t="s">
        <v>3406</v>
      </c>
      <c r="D809" s="30">
        <v>0</v>
      </c>
    </row>
    <row r="810" spans="1:4" x14ac:dyDescent="0.25">
      <c r="A810" t="s">
        <v>3411</v>
      </c>
      <c r="B810" t="s">
        <v>108</v>
      </c>
      <c r="C810" t="s">
        <v>3406</v>
      </c>
      <c r="D810" s="30">
        <v>0</v>
      </c>
    </row>
    <row r="811" spans="1:4" x14ac:dyDescent="0.25">
      <c r="A811" t="s">
        <v>3412</v>
      </c>
      <c r="B811" t="s">
        <v>150</v>
      </c>
      <c r="C811" t="s">
        <v>3413</v>
      </c>
      <c r="D811" s="30">
        <v>0</v>
      </c>
    </row>
    <row r="812" spans="1:4" x14ac:dyDescent="0.25">
      <c r="A812" t="s">
        <v>3414</v>
      </c>
      <c r="B812" t="s">
        <v>150</v>
      </c>
      <c r="C812" t="s">
        <v>3415</v>
      </c>
      <c r="D812" s="30">
        <v>0</v>
      </c>
    </row>
    <row r="813" spans="1:4" x14ac:dyDescent="0.25">
      <c r="A813" t="s">
        <v>3416</v>
      </c>
      <c r="B813" t="s">
        <v>150</v>
      </c>
      <c r="C813" t="s">
        <v>3417</v>
      </c>
      <c r="D813" s="30">
        <v>0</v>
      </c>
    </row>
    <row r="814" spans="1:4" x14ac:dyDescent="0.25">
      <c r="A814" t="s">
        <v>3418</v>
      </c>
      <c r="B814" t="s">
        <v>150</v>
      </c>
      <c r="C814" t="s">
        <v>3419</v>
      </c>
      <c r="D814" s="30">
        <v>0</v>
      </c>
    </row>
    <row r="815" spans="1:4" x14ac:dyDescent="0.25">
      <c r="A815" t="s">
        <v>3420</v>
      </c>
      <c r="B815" t="s">
        <v>150</v>
      </c>
      <c r="C815" t="s">
        <v>3421</v>
      </c>
      <c r="D815" s="30">
        <v>0</v>
      </c>
    </row>
    <row r="816" spans="1:4" x14ac:dyDescent="0.25">
      <c r="A816" t="s">
        <v>3422</v>
      </c>
      <c r="B816" t="s">
        <v>150</v>
      </c>
      <c r="C816" t="s">
        <v>3423</v>
      </c>
      <c r="D816" s="30">
        <v>0</v>
      </c>
    </row>
    <row r="817" spans="1:4" x14ac:dyDescent="0.25">
      <c r="A817" t="s">
        <v>3424</v>
      </c>
      <c r="B817" t="s">
        <v>108</v>
      </c>
      <c r="C817" t="s">
        <v>3425</v>
      </c>
      <c r="D817" s="30">
        <v>0</v>
      </c>
    </row>
    <row r="818" spans="1:4" x14ac:dyDescent="0.25">
      <c r="A818" t="s">
        <v>3426</v>
      </c>
      <c r="B818" t="s">
        <v>108</v>
      </c>
      <c r="C818" t="s">
        <v>3425</v>
      </c>
      <c r="D818" s="30">
        <v>0</v>
      </c>
    </row>
    <row r="819" spans="1:4" x14ac:dyDescent="0.25">
      <c r="A819" t="s">
        <v>3427</v>
      </c>
      <c r="B819" t="s">
        <v>108</v>
      </c>
      <c r="C819" t="s">
        <v>3428</v>
      </c>
      <c r="D819" s="30">
        <v>0</v>
      </c>
    </row>
    <row r="820" spans="1:4" x14ac:dyDescent="0.25">
      <c r="A820" t="s">
        <v>3429</v>
      </c>
      <c r="B820" t="s">
        <v>632</v>
      </c>
      <c r="C820" t="s">
        <v>3430</v>
      </c>
      <c r="D820" s="30">
        <v>0</v>
      </c>
    </row>
    <row r="821" spans="1:4" x14ac:dyDescent="0.25">
      <c r="A821" t="s">
        <v>3431</v>
      </c>
      <c r="B821" t="s">
        <v>550</v>
      </c>
      <c r="C821" t="s">
        <v>3432</v>
      </c>
      <c r="D821" s="30">
        <v>0</v>
      </c>
    </row>
    <row r="822" spans="1:4" x14ac:dyDescent="0.25">
      <c r="A822" t="s">
        <v>3433</v>
      </c>
      <c r="B822" t="s">
        <v>550</v>
      </c>
      <c r="C822" t="s">
        <v>3434</v>
      </c>
      <c r="D822" s="30">
        <v>0</v>
      </c>
    </row>
    <row r="823" spans="1:4" x14ac:dyDescent="0.25">
      <c r="A823" t="s">
        <v>3435</v>
      </c>
      <c r="B823" t="s">
        <v>550</v>
      </c>
      <c r="C823" t="s">
        <v>3436</v>
      </c>
      <c r="D823" s="30">
        <v>0</v>
      </c>
    </row>
    <row r="824" spans="1:4" x14ac:dyDescent="0.25">
      <c r="A824" t="s">
        <v>3437</v>
      </c>
      <c r="B824" t="s">
        <v>550</v>
      </c>
      <c r="C824" t="s">
        <v>3438</v>
      </c>
      <c r="D824" s="30">
        <v>0</v>
      </c>
    </row>
    <row r="825" spans="1:4" x14ac:dyDescent="0.25">
      <c r="A825" t="s">
        <v>3439</v>
      </c>
      <c r="B825" t="s">
        <v>550</v>
      </c>
      <c r="C825" t="s">
        <v>3440</v>
      </c>
      <c r="D825" s="30">
        <v>0</v>
      </c>
    </row>
    <row r="826" spans="1:4" x14ac:dyDescent="0.25">
      <c r="A826" t="s">
        <v>3441</v>
      </c>
      <c r="B826" t="s">
        <v>613</v>
      </c>
      <c r="C826" t="s">
        <v>3442</v>
      </c>
      <c r="D826" s="30">
        <v>0</v>
      </c>
    </row>
    <row r="827" spans="1:4" x14ac:dyDescent="0.25">
      <c r="A827" t="s">
        <v>3443</v>
      </c>
      <c r="B827" t="s">
        <v>550</v>
      </c>
      <c r="C827" t="s">
        <v>3444</v>
      </c>
      <c r="D827" s="30">
        <v>0</v>
      </c>
    </row>
    <row r="828" spans="1:4" x14ac:dyDescent="0.25">
      <c r="A828" t="s">
        <v>3445</v>
      </c>
      <c r="B828" t="s">
        <v>550</v>
      </c>
      <c r="C828" t="s">
        <v>3446</v>
      </c>
      <c r="D828" s="30">
        <v>0</v>
      </c>
    </row>
    <row r="829" spans="1:4" x14ac:dyDescent="0.25">
      <c r="A829" t="s">
        <v>3447</v>
      </c>
      <c r="B829" t="s">
        <v>613</v>
      </c>
      <c r="C829" t="s">
        <v>3448</v>
      </c>
      <c r="D829" s="30">
        <v>0</v>
      </c>
    </row>
    <row r="830" spans="1:4" x14ac:dyDescent="0.25">
      <c r="A830" t="s">
        <v>3449</v>
      </c>
      <c r="B830" t="s">
        <v>613</v>
      </c>
      <c r="C830" t="s">
        <v>3450</v>
      </c>
      <c r="D830" s="30">
        <v>0</v>
      </c>
    </row>
    <row r="831" spans="1:4" x14ac:dyDescent="0.25">
      <c r="A831" t="s">
        <v>3451</v>
      </c>
      <c r="B831" t="s">
        <v>613</v>
      </c>
      <c r="C831" t="s">
        <v>3452</v>
      </c>
      <c r="D831" s="30">
        <v>0</v>
      </c>
    </row>
    <row r="832" spans="1:4" x14ac:dyDescent="0.25">
      <c r="A832" t="s">
        <v>3453</v>
      </c>
      <c r="B832" t="s">
        <v>613</v>
      </c>
      <c r="C832" t="s">
        <v>3454</v>
      </c>
      <c r="D832" s="30">
        <v>0</v>
      </c>
    </row>
    <row r="833" spans="1:4" x14ac:dyDescent="0.25">
      <c r="A833" t="s">
        <v>3455</v>
      </c>
      <c r="B833" t="s">
        <v>550</v>
      </c>
      <c r="C833" t="s">
        <v>3456</v>
      </c>
      <c r="D833" s="30">
        <v>0</v>
      </c>
    </row>
    <row r="834" spans="1:4" x14ac:dyDescent="0.25">
      <c r="A834" t="s">
        <v>3457</v>
      </c>
      <c r="B834" t="s">
        <v>550</v>
      </c>
      <c r="C834" t="s">
        <v>3458</v>
      </c>
      <c r="D834" s="30">
        <v>0</v>
      </c>
    </row>
    <row r="835" spans="1:4" x14ac:dyDescent="0.25">
      <c r="A835" t="s">
        <v>3459</v>
      </c>
      <c r="B835" t="s">
        <v>632</v>
      </c>
      <c r="C835" t="s">
        <v>3460</v>
      </c>
      <c r="D835" s="30">
        <v>0</v>
      </c>
    </row>
    <row r="836" spans="1:4" x14ac:dyDescent="0.25">
      <c r="A836" t="s">
        <v>3461</v>
      </c>
      <c r="B836" t="s">
        <v>632</v>
      </c>
      <c r="C836" t="s">
        <v>3462</v>
      </c>
      <c r="D836" s="30">
        <v>0</v>
      </c>
    </row>
    <row r="837" spans="1:4" x14ac:dyDescent="0.25">
      <c r="A837" t="s">
        <v>3463</v>
      </c>
      <c r="B837" t="s">
        <v>632</v>
      </c>
      <c r="C837" t="s">
        <v>3464</v>
      </c>
      <c r="D837" s="30">
        <v>0</v>
      </c>
    </row>
    <row r="838" spans="1:4" x14ac:dyDescent="0.25">
      <c r="A838" t="s">
        <v>3465</v>
      </c>
      <c r="B838" t="s">
        <v>632</v>
      </c>
      <c r="C838" t="s">
        <v>3466</v>
      </c>
      <c r="D838" s="30">
        <v>0</v>
      </c>
    </row>
    <row r="839" spans="1:4" x14ac:dyDescent="0.25">
      <c r="A839" t="s">
        <v>3467</v>
      </c>
      <c r="B839" t="s">
        <v>632</v>
      </c>
      <c r="C839" t="s">
        <v>3468</v>
      </c>
      <c r="D839" s="30">
        <v>0</v>
      </c>
    </row>
    <row r="840" spans="1:4" x14ac:dyDescent="0.25">
      <c r="A840" t="s">
        <v>3469</v>
      </c>
      <c r="B840" t="s">
        <v>108</v>
      </c>
      <c r="C840" t="s">
        <v>3470</v>
      </c>
      <c r="D840" s="30">
        <v>0</v>
      </c>
    </row>
    <row r="841" spans="1:4" x14ac:dyDescent="0.25">
      <c r="A841" t="s">
        <v>3471</v>
      </c>
      <c r="B841" t="s">
        <v>632</v>
      </c>
      <c r="C841" t="s">
        <v>3472</v>
      </c>
      <c r="D841" s="30">
        <v>0</v>
      </c>
    </row>
    <row r="842" spans="1:4" x14ac:dyDescent="0.25">
      <c r="A842" t="s">
        <v>3473</v>
      </c>
      <c r="B842" t="s">
        <v>108</v>
      </c>
      <c r="C842" t="s">
        <v>3474</v>
      </c>
      <c r="D842" s="30">
        <v>0</v>
      </c>
    </row>
    <row r="843" spans="1:4" x14ac:dyDescent="0.25">
      <c r="A843" t="s">
        <v>3475</v>
      </c>
      <c r="B843" t="s">
        <v>108</v>
      </c>
      <c r="C843" t="s">
        <v>3474</v>
      </c>
      <c r="D843" s="30">
        <v>0</v>
      </c>
    </row>
    <row r="844" spans="1:4" x14ac:dyDescent="0.25">
      <c r="A844" t="s">
        <v>3476</v>
      </c>
      <c r="B844" t="s">
        <v>108</v>
      </c>
      <c r="C844" t="s">
        <v>3477</v>
      </c>
      <c r="D844" s="30">
        <v>0</v>
      </c>
    </row>
    <row r="845" spans="1:4" x14ac:dyDescent="0.25">
      <c r="A845" t="s">
        <v>3478</v>
      </c>
      <c r="B845" t="s">
        <v>632</v>
      </c>
      <c r="C845" t="s">
        <v>3479</v>
      </c>
      <c r="D845" s="30">
        <v>0</v>
      </c>
    </row>
    <row r="846" spans="1:4" x14ac:dyDescent="0.25">
      <c r="A846" t="s">
        <v>3480</v>
      </c>
      <c r="B846" t="s">
        <v>632</v>
      </c>
      <c r="C846" t="s">
        <v>3481</v>
      </c>
      <c r="D846" s="30">
        <v>0</v>
      </c>
    </row>
    <row r="847" spans="1:4" x14ac:dyDescent="0.25">
      <c r="A847" t="s">
        <v>3482</v>
      </c>
      <c r="B847" t="s">
        <v>632</v>
      </c>
      <c r="C847" t="s">
        <v>3483</v>
      </c>
      <c r="D847" s="30">
        <v>0</v>
      </c>
    </row>
    <row r="848" spans="1:4" x14ac:dyDescent="0.25">
      <c r="A848" t="s">
        <v>3484</v>
      </c>
      <c r="B848" t="s">
        <v>632</v>
      </c>
      <c r="C848" t="s">
        <v>3485</v>
      </c>
      <c r="D848" s="30">
        <v>0</v>
      </c>
    </row>
    <row r="849" spans="1:4" x14ac:dyDescent="0.25">
      <c r="A849" t="s">
        <v>3486</v>
      </c>
      <c r="B849" t="s">
        <v>632</v>
      </c>
      <c r="C849" t="s">
        <v>3487</v>
      </c>
      <c r="D849" s="30">
        <v>0</v>
      </c>
    </row>
    <row r="850" spans="1:4" x14ac:dyDescent="0.25">
      <c r="A850" t="s">
        <v>3488</v>
      </c>
      <c r="B850" t="s">
        <v>632</v>
      </c>
      <c r="C850" t="s">
        <v>3489</v>
      </c>
      <c r="D850" s="30">
        <v>0</v>
      </c>
    </row>
    <row r="851" spans="1:4" x14ac:dyDescent="0.25">
      <c r="A851" t="s">
        <v>3490</v>
      </c>
      <c r="B851" t="s">
        <v>632</v>
      </c>
      <c r="C851" t="s">
        <v>3491</v>
      </c>
      <c r="D851" s="30">
        <v>0</v>
      </c>
    </row>
    <row r="852" spans="1:4" x14ac:dyDescent="0.25">
      <c r="A852" t="s">
        <v>3492</v>
      </c>
      <c r="B852" t="s">
        <v>632</v>
      </c>
      <c r="C852" t="s">
        <v>3493</v>
      </c>
      <c r="D852" s="30">
        <v>0</v>
      </c>
    </row>
    <row r="853" spans="1:4" x14ac:dyDescent="0.25">
      <c r="A853" t="s">
        <v>3494</v>
      </c>
      <c r="B853" t="s">
        <v>108</v>
      </c>
      <c r="C853" t="s">
        <v>3495</v>
      </c>
      <c r="D853" s="30">
        <v>0</v>
      </c>
    </row>
    <row r="854" spans="1:4" x14ac:dyDescent="0.25">
      <c r="A854" t="s">
        <v>3496</v>
      </c>
      <c r="B854" t="s">
        <v>108</v>
      </c>
      <c r="C854" t="s">
        <v>3497</v>
      </c>
      <c r="D854" s="30">
        <v>0</v>
      </c>
    </row>
    <row r="855" spans="1:4" x14ac:dyDescent="0.25">
      <c r="A855" t="s">
        <v>3498</v>
      </c>
      <c r="B855" t="s">
        <v>553</v>
      </c>
      <c r="C855" t="s">
        <v>3499</v>
      </c>
      <c r="D855" s="30">
        <v>0</v>
      </c>
    </row>
    <row r="856" spans="1:4" x14ac:dyDescent="0.25">
      <c r="A856" t="s">
        <v>3500</v>
      </c>
      <c r="B856" t="s">
        <v>553</v>
      </c>
      <c r="C856" t="s">
        <v>3501</v>
      </c>
      <c r="D856" s="30">
        <v>0</v>
      </c>
    </row>
    <row r="857" spans="1:4" x14ac:dyDescent="0.25">
      <c r="A857" t="s">
        <v>3502</v>
      </c>
      <c r="B857" t="s">
        <v>553</v>
      </c>
      <c r="C857" t="s">
        <v>3503</v>
      </c>
      <c r="D857" s="30">
        <v>0</v>
      </c>
    </row>
    <row r="858" spans="1:4" x14ac:dyDescent="0.25">
      <c r="A858" t="s">
        <v>3504</v>
      </c>
      <c r="B858" t="s">
        <v>613</v>
      </c>
      <c r="C858" t="s">
        <v>3505</v>
      </c>
      <c r="D858" s="30">
        <v>0</v>
      </c>
    </row>
    <row r="859" spans="1:4" x14ac:dyDescent="0.25">
      <c r="A859" t="s">
        <v>1805</v>
      </c>
      <c r="B859" t="s">
        <v>613</v>
      </c>
      <c r="C859" t="s">
        <v>1806</v>
      </c>
      <c r="D859" s="30">
        <v>0</v>
      </c>
    </row>
    <row r="860" spans="1:4" x14ac:dyDescent="0.25">
      <c r="A860" t="s">
        <v>3506</v>
      </c>
      <c r="B860" t="s">
        <v>2099</v>
      </c>
      <c r="C860" t="s">
        <v>3507</v>
      </c>
      <c r="D860" s="30">
        <v>0</v>
      </c>
    </row>
    <row r="861" spans="1:4" x14ac:dyDescent="0.25">
      <c r="A861" t="s">
        <v>3508</v>
      </c>
      <c r="B861" t="s">
        <v>1819</v>
      </c>
      <c r="C861" t="s">
        <v>3507</v>
      </c>
      <c r="D861" s="30">
        <v>0</v>
      </c>
    </row>
    <row r="862" spans="1:4" x14ac:dyDescent="0.25">
      <c r="A862" t="s">
        <v>3509</v>
      </c>
      <c r="B862" t="s">
        <v>1819</v>
      </c>
      <c r="C862" t="s">
        <v>3510</v>
      </c>
      <c r="D862" s="30">
        <v>0</v>
      </c>
    </row>
    <row r="863" spans="1:4" x14ac:dyDescent="0.25">
      <c r="A863" t="s">
        <v>3511</v>
      </c>
      <c r="B863" t="s">
        <v>1819</v>
      </c>
      <c r="C863" t="s">
        <v>3512</v>
      </c>
      <c r="D863" s="30">
        <v>0</v>
      </c>
    </row>
    <row r="864" spans="1:4" x14ac:dyDescent="0.25">
      <c r="A864" t="s">
        <v>3513</v>
      </c>
      <c r="B864" t="s">
        <v>2099</v>
      </c>
      <c r="C864" t="s">
        <v>1826</v>
      </c>
      <c r="D864" s="30">
        <v>0</v>
      </c>
    </row>
    <row r="865" spans="1:4" x14ac:dyDescent="0.25">
      <c r="A865" t="s">
        <v>3514</v>
      </c>
      <c r="B865" t="s">
        <v>550</v>
      </c>
      <c r="C865" t="s">
        <v>3515</v>
      </c>
      <c r="D865" s="30">
        <v>0</v>
      </c>
    </row>
    <row r="866" spans="1:4" x14ac:dyDescent="0.25">
      <c r="A866" t="s">
        <v>3516</v>
      </c>
      <c r="B866" t="s">
        <v>550</v>
      </c>
      <c r="C866" t="s">
        <v>3517</v>
      </c>
      <c r="D866" s="30">
        <v>0</v>
      </c>
    </row>
    <row r="867" spans="1:4" x14ac:dyDescent="0.25">
      <c r="A867" t="s">
        <v>3518</v>
      </c>
      <c r="B867" t="s">
        <v>553</v>
      </c>
      <c r="C867" t="s">
        <v>3519</v>
      </c>
      <c r="D867" s="30">
        <v>0</v>
      </c>
    </row>
    <row r="868" spans="1:4" x14ac:dyDescent="0.25">
      <c r="A868" t="s">
        <v>3520</v>
      </c>
      <c r="B868" t="s">
        <v>3521</v>
      </c>
      <c r="C868" t="s">
        <v>3522</v>
      </c>
      <c r="D868" s="30">
        <v>0</v>
      </c>
    </row>
    <row r="869" spans="1:4" x14ac:dyDescent="0.25">
      <c r="A869" t="s">
        <v>3523</v>
      </c>
      <c r="B869" t="s">
        <v>550</v>
      </c>
      <c r="C869" t="s">
        <v>3524</v>
      </c>
      <c r="D869" s="30">
        <v>0</v>
      </c>
    </row>
    <row r="870" spans="1:4" x14ac:dyDescent="0.25">
      <c r="A870" t="s">
        <v>3525</v>
      </c>
      <c r="B870" t="s">
        <v>550</v>
      </c>
      <c r="C870" t="s">
        <v>3526</v>
      </c>
      <c r="D870" s="30">
        <v>0</v>
      </c>
    </row>
    <row r="871" spans="1:4" x14ac:dyDescent="0.25">
      <c r="A871" t="s">
        <v>3527</v>
      </c>
      <c r="B871" t="s">
        <v>553</v>
      </c>
      <c r="C871" t="s">
        <v>3528</v>
      </c>
      <c r="D871" s="30">
        <v>0</v>
      </c>
    </row>
    <row r="872" spans="1:4" x14ac:dyDescent="0.25">
      <c r="A872" t="s">
        <v>3529</v>
      </c>
      <c r="B872" t="s">
        <v>553</v>
      </c>
      <c r="C872" t="s">
        <v>3530</v>
      </c>
      <c r="D872" s="30">
        <v>0</v>
      </c>
    </row>
    <row r="873" spans="1:4" x14ac:dyDescent="0.25">
      <c r="A873" t="s">
        <v>3531</v>
      </c>
      <c r="B873" t="s">
        <v>3521</v>
      </c>
      <c r="C873" t="s">
        <v>3532</v>
      </c>
      <c r="D873" s="30">
        <v>0</v>
      </c>
    </row>
    <row r="874" spans="1:4" x14ac:dyDescent="0.25">
      <c r="A874" t="s">
        <v>3533</v>
      </c>
      <c r="B874" t="s">
        <v>3521</v>
      </c>
      <c r="C874" t="s">
        <v>3534</v>
      </c>
      <c r="D874" s="30">
        <v>0</v>
      </c>
    </row>
    <row r="875" spans="1:4" x14ac:dyDescent="0.25">
      <c r="A875" t="s">
        <v>3535</v>
      </c>
      <c r="B875" t="s">
        <v>550</v>
      </c>
      <c r="C875" t="s">
        <v>3536</v>
      </c>
      <c r="D875" s="30">
        <v>0</v>
      </c>
    </row>
    <row r="876" spans="1:4" x14ac:dyDescent="0.25">
      <c r="A876" t="s">
        <v>3537</v>
      </c>
      <c r="B876" t="s">
        <v>550</v>
      </c>
      <c r="C876" t="s">
        <v>3538</v>
      </c>
      <c r="D876" s="30">
        <v>0</v>
      </c>
    </row>
    <row r="877" spans="1:4" x14ac:dyDescent="0.25">
      <c r="A877" t="s">
        <v>3539</v>
      </c>
      <c r="B877" t="s">
        <v>550</v>
      </c>
      <c r="C877" t="s">
        <v>3540</v>
      </c>
      <c r="D877" s="30">
        <v>0</v>
      </c>
    </row>
    <row r="878" spans="1:4" x14ac:dyDescent="0.25">
      <c r="A878" t="s">
        <v>3541</v>
      </c>
      <c r="B878" t="s">
        <v>550</v>
      </c>
      <c r="C878" t="s">
        <v>3542</v>
      </c>
      <c r="D878" s="30">
        <v>0</v>
      </c>
    </row>
    <row r="879" spans="1:4" x14ac:dyDescent="0.25">
      <c r="A879" t="s">
        <v>3543</v>
      </c>
      <c r="B879" t="s">
        <v>550</v>
      </c>
      <c r="C879" t="s">
        <v>3544</v>
      </c>
      <c r="D879" s="30">
        <v>0</v>
      </c>
    </row>
    <row r="880" spans="1:4" x14ac:dyDescent="0.25">
      <c r="A880" t="s">
        <v>3545</v>
      </c>
      <c r="B880" t="s">
        <v>550</v>
      </c>
      <c r="C880" t="s">
        <v>3546</v>
      </c>
      <c r="D880" s="30">
        <v>0</v>
      </c>
    </row>
    <row r="881" spans="1:4" x14ac:dyDescent="0.25">
      <c r="A881" t="s">
        <v>3547</v>
      </c>
      <c r="B881" t="s">
        <v>17</v>
      </c>
      <c r="C881" t="s">
        <v>3548</v>
      </c>
      <c r="D881" s="30">
        <v>0</v>
      </c>
    </row>
    <row r="882" spans="1:4" x14ac:dyDescent="0.25">
      <c r="A882" t="s">
        <v>3549</v>
      </c>
      <c r="B882" t="s">
        <v>550</v>
      </c>
      <c r="C882" t="s">
        <v>3550</v>
      </c>
      <c r="D882" s="30">
        <v>0</v>
      </c>
    </row>
    <row r="883" spans="1:4" x14ac:dyDescent="0.25">
      <c r="A883" t="s">
        <v>3551</v>
      </c>
      <c r="B883" t="s">
        <v>550</v>
      </c>
      <c r="C883" t="s">
        <v>3552</v>
      </c>
      <c r="D883" s="30">
        <v>0</v>
      </c>
    </row>
    <row r="884" spans="1:4" x14ac:dyDescent="0.25">
      <c r="A884" t="s">
        <v>3553</v>
      </c>
      <c r="B884" t="s">
        <v>553</v>
      </c>
      <c r="C884" t="s">
        <v>3554</v>
      </c>
      <c r="D884" s="30">
        <v>0</v>
      </c>
    </row>
    <row r="885" spans="1:4" x14ac:dyDescent="0.25">
      <c r="A885" t="s">
        <v>3555</v>
      </c>
      <c r="B885" t="s">
        <v>553</v>
      </c>
      <c r="C885" t="s">
        <v>3556</v>
      </c>
      <c r="D885" s="30">
        <v>0</v>
      </c>
    </row>
    <row r="886" spans="1:4" x14ac:dyDescent="0.25">
      <c r="A886" t="s">
        <v>3557</v>
      </c>
      <c r="B886" t="s">
        <v>553</v>
      </c>
      <c r="C886" t="s">
        <v>3558</v>
      </c>
      <c r="D886" s="30">
        <v>0</v>
      </c>
    </row>
    <row r="887" spans="1:4" x14ac:dyDescent="0.25">
      <c r="A887" t="s">
        <v>3559</v>
      </c>
      <c r="B887" t="s">
        <v>553</v>
      </c>
      <c r="C887" t="s">
        <v>3560</v>
      </c>
      <c r="D887" s="30">
        <v>0</v>
      </c>
    </row>
    <row r="888" spans="1:4" x14ac:dyDescent="0.25">
      <c r="A888" t="s">
        <v>3561</v>
      </c>
      <c r="B888" t="s">
        <v>550</v>
      </c>
      <c r="C888" t="s">
        <v>3562</v>
      </c>
      <c r="D888" s="30">
        <v>0</v>
      </c>
    </row>
    <row r="889" spans="1:4" x14ac:dyDescent="0.25">
      <c r="A889" t="s">
        <v>3563</v>
      </c>
      <c r="B889" t="s">
        <v>550</v>
      </c>
      <c r="C889" t="s">
        <v>3564</v>
      </c>
      <c r="D889" s="30">
        <v>0</v>
      </c>
    </row>
    <row r="890" spans="1:4" x14ac:dyDescent="0.25">
      <c r="A890" t="s">
        <v>3565</v>
      </c>
      <c r="B890" t="s">
        <v>553</v>
      </c>
      <c r="C890" t="s">
        <v>3566</v>
      </c>
      <c r="D890" s="30">
        <v>0</v>
      </c>
    </row>
    <row r="891" spans="1:4" x14ac:dyDescent="0.25">
      <c r="A891" t="s">
        <v>3567</v>
      </c>
      <c r="B891" t="s">
        <v>3521</v>
      </c>
      <c r="C891" t="s">
        <v>3568</v>
      </c>
      <c r="D891" s="30">
        <v>0</v>
      </c>
    </row>
    <row r="892" spans="1:4" x14ac:dyDescent="0.25">
      <c r="A892" t="s">
        <v>3569</v>
      </c>
      <c r="B892" t="s">
        <v>550</v>
      </c>
      <c r="C892" t="s">
        <v>3570</v>
      </c>
      <c r="D892" s="30">
        <v>0</v>
      </c>
    </row>
    <row r="893" spans="1:4" x14ac:dyDescent="0.25">
      <c r="A893" t="s">
        <v>3571</v>
      </c>
      <c r="B893" t="s">
        <v>553</v>
      </c>
      <c r="C893" t="s">
        <v>3572</v>
      </c>
      <c r="D893" s="30">
        <v>0</v>
      </c>
    </row>
    <row r="894" spans="1:4" x14ac:dyDescent="0.25">
      <c r="A894" t="s">
        <v>3573</v>
      </c>
      <c r="B894" t="s">
        <v>553</v>
      </c>
      <c r="C894" t="s">
        <v>3574</v>
      </c>
      <c r="D894" s="30">
        <v>0</v>
      </c>
    </row>
    <row r="895" spans="1:4" x14ac:dyDescent="0.25">
      <c r="A895" t="s">
        <v>3575</v>
      </c>
      <c r="B895" t="s">
        <v>553</v>
      </c>
      <c r="C895" t="s">
        <v>3576</v>
      </c>
      <c r="D895" s="30">
        <v>0</v>
      </c>
    </row>
    <row r="896" spans="1:4" x14ac:dyDescent="0.25">
      <c r="A896" t="s">
        <v>3577</v>
      </c>
      <c r="B896" t="s">
        <v>3521</v>
      </c>
      <c r="C896" t="s">
        <v>3578</v>
      </c>
      <c r="D896" s="30">
        <v>0</v>
      </c>
    </row>
    <row r="897" spans="1:4" x14ac:dyDescent="0.25">
      <c r="A897" t="s">
        <v>3579</v>
      </c>
      <c r="B897" t="s">
        <v>3521</v>
      </c>
      <c r="C897" t="s">
        <v>3580</v>
      </c>
      <c r="D897" s="30">
        <v>0</v>
      </c>
    </row>
    <row r="898" spans="1:4" x14ac:dyDescent="0.25">
      <c r="A898" t="s">
        <v>3581</v>
      </c>
      <c r="B898" t="s">
        <v>3521</v>
      </c>
      <c r="C898" t="s">
        <v>3582</v>
      </c>
      <c r="D898" s="30">
        <v>0</v>
      </c>
    </row>
    <row r="899" spans="1:4" x14ac:dyDescent="0.25">
      <c r="A899" t="s">
        <v>3583</v>
      </c>
      <c r="B899" t="s">
        <v>613</v>
      </c>
      <c r="C899" t="s">
        <v>3584</v>
      </c>
      <c r="D899" s="30">
        <v>0</v>
      </c>
    </row>
    <row r="900" spans="1:4" x14ac:dyDescent="0.25">
      <c r="A900" t="s">
        <v>3585</v>
      </c>
      <c r="B900" t="s">
        <v>550</v>
      </c>
      <c r="C900" t="s">
        <v>3586</v>
      </c>
      <c r="D900" s="30">
        <v>0</v>
      </c>
    </row>
    <row r="901" spans="1:4" x14ac:dyDescent="0.25">
      <c r="A901" t="s">
        <v>3587</v>
      </c>
      <c r="B901" t="s">
        <v>108</v>
      </c>
      <c r="C901" t="s">
        <v>3588</v>
      </c>
      <c r="D901" s="30">
        <v>0</v>
      </c>
    </row>
    <row r="902" spans="1:4" x14ac:dyDescent="0.25">
      <c r="A902" t="s">
        <v>3589</v>
      </c>
      <c r="B902" t="s">
        <v>108</v>
      </c>
      <c r="C902" t="s">
        <v>3590</v>
      </c>
      <c r="D902" s="30">
        <v>0</v>
      </c>
    </row>
    <row r="903" spans="1:4" x14ac:dyDescent="0.25">
      <c r="A903" t="s">
        <v>3591</v>
      </c>
      <c r="B903" t="s">
        <v>550</v>
      </c>
      <c r="C903" t="s">
        <v>3592</v>
      </c>
      <c r="D903" s="30">
        <v>0</v>
      </c>
    </row>
    <row r="904" spans="1:4" x14ac:dyDescent="0.25">
      <c r="A904" t="s">
        <v>3593</v>
      </c>
      <c r="B904" t="s">
        <v>108</v>
      </c>
      <c r="C904" t="s">
        <v>3594</v>
      </c>
      <c r="D904" s="30">
        <v>0</v>
      </c>
    </row>
    <row r="905" spans="1:4" x14ac:dyDescent="0.25">
      <c r="A905" t="s">
        <v>3595</v>
      </c>
      <c r="B905" t="s">
        <v>108</v>
      </c>
      <c r="C905" t="s">
        <v>3596</v>
      </c>
      <c r="D905" s="30">
        <v>0</v>
      </c>
    </row>
    <row r="906" spans="1:4" x14ac:dyDescent="0.25">
      <c r="A906" t="s">
        <v>3597</v>
      </c>
      <c r="B906" t="s">
        <v>550</v>
      </c>
      <c r="C906" t="s">
        <v>3598</v>
      </c>
      <c r="D906" s="30">
        <v>0</v>
      </c>
    </row>
    <row r="907" spans="1:4" x14ac:dyDescent="0.25">
      <c r="A907" t="s">
        <v>3599</v>
      </c>
      <c r="B907" t="s">
        <v>550</v>
      </c>
      <c r="C907" t="s">
        <v>3600</v>
      </c>
      <c r="D907" s="30">
        <v>0</v>
      </c>
    </row>
    <row r="908" spans="1:4" x14ac:dyDescent="0.25">
      <c r="A908" t="s">
        <v>3601</v>
      </c>
      <c r="B908" t="s">
        <v>108</v>
      </c>
      <c r="C908" t="s">
        <v>3602</v>
      </c>
      <c r="D908" s="30">
        <v>0</v>
      </c>
    </row>
  </sheetData>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992"/>
  <sheetViews>
    <sheetView workbookViewId="0">
      <selection activeCell="I16" sqref="I16"/>
    </sheetView>
  </sheetViews>
  <sheetFormatPr baseColWidth="10" defaultColWidth="9.140625" defaultRowHeight="15" x14ac:dyDescent="0.25"/>
  <cols>
    <col min="1" max="1" width="25.7109375" customWidth="1"/>
    <col min="2" max="2" width="3.42578125" customWidth="1"/>
    <col min="3" max="7" width="13.7109375" customWidth="1"/>
    <col min="8" max="8" width="25.7109375" customWidth="1"/>
  </cols>
  <sheetData>
    <row r="1" spans="1:8" x14ac:dyDescent="0.25">
      <c r="A1" s="5" t="s">
        <v>0</v>
      </c>
      <c r="B1" s="5"/>
      <c r="C1" s="5"/>
      <c r="D1" s="5"/>
      <c r="E1" s="5"/>
      <c r="F1" s="5"/>
      <c r="G1" s="5"/>
      <c r="H1" s="5"/>
    </row>
    <row r="2" spans="1:8" x14ac:dyDescent="0.25">
      <c r="A2" s="5" t="s">
        <v>1</v>
      </c>
      <c r="B2" s="5"/>
      <c r="C2" s="5"/>
      <c r="D2" s="5"/>
      <c r="E2" s="5"/>
      <c r="F2" s="5"/>
      <c r="G2" s="5"/>
      <c r="H2" s="5"/>
    </row>
    <row r="3" spans="1:8" x14ac:dyDescent="0.25">
      <c r="A3" s="5" t="s">
        <v>2</v>
      </c>
      <c r="B3" s="5"/>
      <c r="C3" s="5"/>
      <c r="D3" s="5"/>
      <c r="E3" s="5"/>
      <c r="F3" s="5"/>
      <c r="G3" s="5"/>
      <c r="H3" s="5"/>
    </row>
    <row r="4" spans="1:8" x14ac:dyDescent="0.25">
      <c r="A4" s="5" t="s">
        <v>3</v>
      </c>
      <c r="B4" s="5"/>
      <c r="C4" s="5"/>
      <c r="D4" s="5"/>
      <c r="E4" s="5"/>
      <c r="F4" s="5"/>
      <c r="G4" s="5"/>
      <c r="H4" s="5"/>
    </row>
    <row r="6" spans="1:8" ht="18.75" x14ac:dyDescent="0.3">
      <c r="A6" s="1" t="s">
        <v>3603</v>
      </c>
      <c r="B6" s="1"/>
      <c r="C6" s="1"/>
      <c r="D6" s="1"/>
      <c r="E6" s="1"/>
      <c r="F6" s="1"/>
      <c r="G6" s="1"/>
    </row>
    <row r="9" spans="1:8" x14ac:dyDescent="0.25">
      <c r="B9" t="s">
        <v>3604</v>
      </c>
      <c r="C9" s="37" t="s">
        <v>8</v>
      </c>
      <c r="D9" s="38" t="s">
        <v>9</v>
      </c>
      <c r="E9" s="37" t="s">
        <v>10</v>
      </c>
    </row>
    <row r="10" spans="1:8" x14ac:dyDescent="0.25">
      <c r="B10" t="s">
        <v>3604</v>
      </c>
      <c r="C10" s="37" t="s">
        <v>11</v>
      </c>
      <c r="D10" s="38" t="s">
        <v>9</v>
      </c>
      <c r="E10" s="37" t="s">
        <v>12</v>
      </c>
    </row>
    <row r="11" spans="1:8" x14ac:dyDescent="0.25">
      <c r="B11" t="s">
        <v>3604</v>
      </c>
      <c r="C11" s="37" t="s">
        <v>13</v>
      </c>
      <c r="D11" s="38" t="s">
        <v>9</v>
      </c>
      <c r="E11" s="37" t="s">
        <v>14</v>
      </c>
    </row>
    <row r="13" spans="1:8" ht="45" customHeight="1" x14ac:dyDescent="0.25">
      <c r="A13" s="39" t="s">
        <v>3605</v>
      </c>
      <c r="B13" s="39" t="s">
        <v>3606</v>
      </c>
      <c r="C13" s="39" t="s">
        <v>16</v>
      </c>
      <c r="D13" s="40" t="s">
        <v>17</v>
      </c>
      <c r="E13" s="4" t="s">
        <v>18</v>
      </c>
      <c r="F13" s="4" t="s">
        <v>18</v>
      </c>
      <c r="G13" s="41">
        <f>SUM(G14:G16)</f>
        <v>181.85</v>
      </c>
    </row>
    <row r="14" spans="1:8" x14ac:dyDescent="0.25">
      <c r="A14" s="42" t="s">
        <v>3607</v>
      </c>
      <c r="B14" s="42"/>
      <c r="C14" s="43">
        <v>1</v>
      </c>
      <c r="D14" s="43">
        <v>13.5</v>
      </c>
      <c r="E14" s="43">
        <v>4.3</v>
      </c>
      <c r="F14" s="43"/>
      <c r="G14" s="43">
        <f>PRODUCT(C14:F14)</f>
        <v>58.05</v>
      </c>
    </row>
    <row r="15" spans="1:8" x14ac:dyDescent="0.25">
      <c r="A15" s="42" t="s">
        <v>3608</v>
      </c>
      <c r="B15" s="42"/>
      <c r="C15" s="43">
        <v>1</v>
      </c>
      <c r="D15" s="43">
        <v>41.6</v>
      </c>
      <c r="E15" s="43">
        <v>2</v>
      </c>
      <c r="F15" s="43"/>
      <c r="G15" s="43">
        <f>PRODUCT(C15:F15)</f>
        <v>83.2</v>
      </c>
    </row>
    <row r="16" spans="1:8" x14ac:dyDescent="0.25">
      <c r="A16" s="42"/>
      <c r="B16" s="42"/>
      <c r="C16" s="43">
        <v>1</v>
      </c>
      <c r="D16" s="43">
        <v>20.3</v>
      </c>
      <c r="E16" s="43">
        <v>2</v>
      </c>
      <c r="F16" s="43"/>
      <c r="G16" s="43">
        <f>PRODUCT(C16:F16)</f>
        <v>40.6</v>
      </c>
    </row>
    <row r="18" spans="1:7" ht="45" customHeight="1" x14ac:dyDescent="0.25">
      <c r="A18" s="39" t="s">
        <v>3609</v>
      </c>
      <c r="B18" s="39" t="s">
        <v>3606</v>
      </c>
      <c r="C18" s="39" t="s">
        <v>19</v>
      </c>
      <c r="D18" s="40" t="s">
        <v>20</v>
      </c>
      <c r="E18" s="4" t="s">
        <v>21</v>
      </c>
      <c r="F18" s="4" t="s">
        <v>21</v>
      </c>
      <c r="G18" s="41">
        <f>SUM(G19:G19)</f>
        <v>35.909999999999997</v>
      </c>
    </row>
    <row r="19" spans="1:7" x14ac:dyDescent="0.25">
      <c r="A19" s="42"/>
      <c r="B19" s="42"/>
      <c r="C19" s="43">
        <v>1</v>
      </c>
      <c r="D19" s="43">
        <v>13.5</v>
      </c>
      <c r="E19" s="43">
        <v>3.8</v>
      </c>
      <c r="F19" s="43">
        <v>0.7</v>
      </c>
      <c r="G19" s="43">
        <f>PRODUCT(C19:F19)</f>
        <v>35.909999999999997</v>
      </c>
    </row>
    <row r="21" spans="1:7" ht="45" customHeight="1" x14ac:dyDescent="0.25">
      <c r="A21" s="39" t="s">
        <v>3610</v>
      </c>
      <c r="B21" s="39" t="s">
        <v>3606</v>
      </c>
      <c r="C21" s="39" t="s">
        <v>22</v>
      </c>
      <c r="D21" s="40" t="s">
        <v>17</v>
      </c>
      <c r="E21" s="4" t="s">
        <v>23</v>
      </c>
      <c r="F21" s="4" t="s">
        <v>23</v>
      </c>
      <c r="G21" s="41">
        <f>SUM(G22:G22)</f>
        <v>98.64</v>
      </c>
    </row>
    <row r="22" spans="1:7" x14ac:dyDescent="0.25">
      <c r="A22" s="42"/>
      <c r="B22" s="42"/>
      <c r="C22" s="43">
        <v>1</v>
      </c>
      <c r="D22" s="43">
        <v>41.1</v>
      </c>
      <c r="E22" s="43">
        <v>2.4</v>
      </c>
      <c r="F22" s="43"/>
      <c r="G22" s="43">
        <f>PRODUCT(C22:F22)</f>
        <v>98.64</v>
      </c>
    </row>
    <row r="24" spans="1:7" ht="45" customHeight="1" x14ac:dyDescent="0.25">
      <c r="A24" s="39" t="s">
        <v>3611</v>
      </c>
      <c r="B24" s="39" t="s">
        <v>3606</v>
      </c>
      <c r="C24" s="39" t="s">
        <v>24</v>
      </c>
      <c r="D24" s="40" t="s">
        <v>17</v>
      </c>
      <c r="E24" s="4" t="s">
        <v>25</v>
      </c>
      <c r="F24" s="4" t="s">
        <v>25</v>
      </c>
      <c r="G24" s="41">
        <f>SUM(G25:G26)</f>
        <v>123.80000000000001</v>
      </c>
    </row>
    <row r="25" spans="1:7" x14ac:dyDescent="0.25">
      <c r="A25" s="42"/>
      <c r="B25" s="42"/>
      <c r="C25" s="43">
        <v>1</v>
      </c>
      <c r="D25" s="43">
        <v>41.6</v>
      </c>
      <c r="E25" s="43">
        <v>2</v>
      </c>
      <c r="F25" s="43"/>
      <c r="G25" s="43">
        <f>PRODUCT(C25:F25)</f>
        <v>83.2</v>
      </c>
    </row>
    <row r="26" spans="1:7" x14ac:dyDescent="0.25">
      <c r="A26" s="42"/>
      <c r="B26" s="42"/>
      <c r="C26" s="43">
        <v>1</v>
      </c>
      <c r="D26" s="43">
        <v>20.3</v>
      </c>
      <c r="E26" s="43">
        <v>2</v>
      </c>
      <c r="F26" s="43"/>
      <c r="G26" s="43">
        <f>PRODUCT(C26:F26)</f>
        <v>40.6</v>
      </c>
    </row>
    <row r="28" spans="1:7" ht="45" customHeight="1" x14ac:dyDescent="0.25">
      <c r="A28" s="39" t="s">
        <v>3612</v>
      </c>
      <c r="B28" s="39" t="s">
        <v>3606</v>
      </c>
      <c r="C28" s="39" t="s">
        <v>26</v>
      </c>
      <c r="D28" s="40" t="s">
        <v>17</v>
      </c>
      <c r="E28" s="4" t="s">
        <v>27</v>
      </c>
      <c r="F28" s="4" t="s">
        <v>27</v>
      </c>
      <c r="G28" s="41">
        <f>SUM(G29:G29)</f>
        <v>228</v>
      </c>
    </row>
    <row r="29" spans="1:7" x14ac:dyDescent="0.25">
      <c r="A29" s="42"/>
      <c r="B29" s="42"/>
      <c r="C29" s="43">
        <v>1</v>
      </c>
      <c r="D29" s="43">
        <v>15</v>
      </c>
      <c r="E29" s="43">
        <v>15.2</v>
      </c>
      <c r="F29" s="43"/>
      <c r="G29" s="43">
        <f>PRODUCT(C29:F29)</f>
        <v>228</v>
      </c>
    </row>
    <row r="31" spans="1:7" ht="45" customHeight="1" x14ac:dyDescent="0.25">
      <c r="A31" s="39" t="s">
        <v>3613</v>
      </c>
      <c r="B31" s="39" t="s">
        <v>3606</v>
      </c>
      <c r="C31" s="39" t="s">
        <v>28</v>
      </c>
      <c r="D31" s="40" t="s">
        <v>17</v>
      </c>
      <c r="E31" s="4" t="s">
        <v>29</v>
      </c>
      <c r="F31" s="4" t="s">
        <v>29</v>
      </c>
      <c r="G31" s="41">
        <f>SUM(G32:G32)</f>
        <v>445.9</v>
      </c>
    </row>
    <row r="32" spans="1:7" x14ac:dyDescent="0.25">
      <c r="A32" s="42"/>
      <c r="B32" s="42"/>
      <c r="C32" s="43">
        <v>1</v>
      </c>
      <c r="D32" s="43">
        <v>445.9</v>
      </c>
      <c r="E32" s="43"/>
      <c r="F32" s="43"/>
      <c r="G32" s="43">
        <f>PRODUCT(C32:F32)</f>
        <v>445.9</v>
      </c>
    </row>
    <row r="34" spans="1:7" x14ac:dyDescent="0.25">
      <c r="B34" t="s">
        <v>3604</v>
      </c>
      <c r="C34" s="37" t="s">
        <v>8</v>
      </c>
      <c r="D34" s="38" t="s">
        <v>9</v>
      </c>
      <c r="E34" s="37" t="s">
        <v>10</v>
      </c>
    </row>
    <row r="35" spans="1:7" x14ac:dyDescent="0.25">
      <c r="B35" t="s">
        <v>3604</v>
      </c>
      <c r="C35" s="37" t="s">
        <v>11</v>
      </c>
      <c r="D35" s="38" t="s">
        <v>31</v>
      </c>
      <c r="E35" s="37" t="s">
        <v>32</v>
      </c>
    </row>
    <row r="36" spans="1:7" x14ac:dyDescent="0.25">
      <c r="B36" t="s">
        <v>3604</v>
      </c>
      <c r="C36" s="37" t="s">
        <v>13</v>
      </c>
      <c r="D36" s="38" t="s">
        <v>9</v>
      </c>
      <c r="E36" s="37" t="s">
        <v>32</v>
      </c>
    </row>
    <row r="38" spans="1:7" ht="45" customHeight="1" x14ac:dyDescent="0.25">
      <c r="A38" s="39" t="s">
        <v>3614</v>
      </c>
      <c r="B38" s="39" t="s">
        <v>3606</v>
      </c>
      <c r="C38" s="39" t="s">
        <v>34</v>
      </c>
      <c r="D38" s="40" t="s">
        <v>20</v>
      </c>
      <c r="E38" s="4" t="s">
        <v>35</v>
      </c>
      <c r="F38" s="4" t="s">
        <v>35</v>
      </c>
      <c r="G38" s="41">
        <f>SUM(G39:G41)</f>
        <v>24.275999999999996</v>
      </c>
    </row>
    <row r="39" spans="1:7" x14ac:dyDescent="0.25">
      <c r="A39" s="44"/>
      <c r="B39" s="44" t="s">
        <v>3615</v>
      </c>
      <c r="C39" s="45" t="s">
        <v>3616</v>
      </c>
      <c r="D39" s="45" t="s">
        <v>3617</v>
      </c>
      <c r="E39" s="45" t="s">
        <v>3618</v>
      </c>
      <c r="F39" s="45"/>
      <c r="G39" s="46"/>
    </row>
    <row r="40" spans="1:7" x14ac:dyDescent="0.25">
      <c r="A40" s="42" t="s">
        <v>3619</v>
      </c>
      <c r="B40" s="42"/>
      <c r="C40" s="43">
        <v>17</v>
      </c>
      <c r="D40" s="43">
        <v>0.7</v>
      </c>
      <c r="E40" s="43">
        <v>1.7</v>
      </c>
      <c r="F40" s="43"/>
      <c r="G40" s="43">
        <f>PRODUCT(C40:F40)</f>
        <v>20.229999999999997</v>
      </c>
    </row>
    <row r="41" spans="1:7" x14ac:dyDescent="0.25">
      <c r="A41" s="42" t="s">
        <v>3620</v>
      </c>
      <c r="B41" s="42"/>
      <c r="C41" s="43">
        <v>20</v>
      </c>
      <c r="D41" s="43">
        <v>20.23</v>
      </c>
      <c r="E41" s="43"/>
      <c r="F41" s="43"/>
      <c r="G41" s="43">
        <f>C41 * D41/100</f>
        <v>4.0460000000000003</v>
      </c>
    </row>
    <row r="43" spans="1:7" ht="45" customHeight="1" x14ac:dyDescent="0.25">
      <c r="A43" s="39" t="s">
        <v>3621</v>
      </c>
      <c r="B43" s="39" t="s">
        <v>3606</v>
      </c>
      <c r="C43" s="39" t="s">
        <v>36</v>
      </c>
      <c r="D43" s="40" t="s">
        <v>20</v>
      </c>
      <c r="E43" s="4" t="s">
        <v>37</v>
      </c>
      <c r="F43" s="4" t="s">
        <v>37</v>
      </c>
      <c r="G43" s="41">
        <f>SUM(G44:G49)</f>
        <v>1435.75</v>
      </c>
    </row>
    <row r="44" spans="1:7" x14ac:dyDescent="0.25">
      <c r="A44" s="44"/>
      <c r="B44" s="44" t="s">
        <v>3615</v>
      </c>
      <c r="C44" s="45" t="s">
        <v>3622</v>
      </c>
      <c r="D44" s="45" t="s">
        <v>3617</v>
      </c>
      <c r="E44" s="45"/>
      <c r="F44" s="45"/>
      <c r="G44" s="46"/>
    </row>
    <row r="45" spans="1:7" x14ac:dyDescent="0.25">
      <c r="A45" s="42" t="s">
        <v>3623</v>
      </c>
      <c r="B45" s="42"/>
      <c r="C45" s="43">
        <v>802</v>
      </c>
      <c r="D45" s="43">
        <v>1</v>
      </c>
      <c r="E45" s="43"/>
      <c r="F45" s="43"/>
      <c r="G45" s="43">
        <f>PRODUCT(C45:F45)</f>
        <v>802</v>
      </c>
    </row>
    <row r="46" spans="1:7" x14ac:dyDescent="0.25">
      <c r="A46" s="42" t="s">
        <v>3624</v>
      </c>
      <c r="B46" s="42"/>
      <c r="C46" s="43">
        <v>41</v>
      </c>
      <c r="D46" s="43">
        <v>0.68</v>
      </c>
      <c r="E46" s="43"/>
      <c r="F46" s="43"/>
      <c r="G46" s="43">
        <f>PRODUCT(C46:F46)</f>
        <v>27.880000000000003</v>
      </c>
    </row>
    <row r="47" spans="1:7" x14ac:dyDescent="0.25">
      <c r="A47" s="42" t="s">
        <v>3625</v>
      </c>
      <c r="B47" s="42"/>
      <c r="C47" s="43">
        <v>843</v>
      </c>
      <c r="D47" s="43">
        <v>0.7</v>
      </c>
      <c r="E47" s="43"/>
      <c r="F47" s="43"/>
      <c r="G47" s="43">
        <f>PRODUCT(C47:F47)</f>
        <v>590.09999999999991</v>
      </c>
    </row>
    <row r="48" spans="1:7" x14ac:dyDescent="0.25">
      <c r="A48" s="42" t="s">
        <v>3626</v>
      </c>
      <c r="B48" s="42"/>
      <c r="C48" s="43">
        <v>8.3000000000000007</v>
      </c>
      <c r="D48" s="43">
        <v>1.2</v>
      </c>
      <c r="E48" s="43"/>
      <c r="F48" s="43"/>
      <c r="G48" s="43">
        <f>PRODUCT(C48:F48)</f>
        <v>9.9600000000000009</v>
      </c>
    </row>
    <row r="49" spans="1:7" x14ac:dyDescent="0.25">
      <c r="A49" s="42" t="s">
        <v>3627</v>
      </c>
      <c r="B49" s="42"/>
      <c r="C49" s="43">
        <v>8.3000000000000007</v>
      </c>
      <c r="D49" s="43">
        <v>0.7</v>
      </c>
      <c r="E49" s="43"/>
      <c r="F49" s="43"/>
      <c r="G49" s="43">
        <f>PRODUCT(C49:F49)</f>
        <v>5.8100000000000005</v>
      </c>
    </row>
    <row r="51" spans="1:7" x14ac:dyDescent="0.25">
      <c r="B51" t="s">
        <v>3604</v>
      </c>
      <c r="C51" s="37" t="s">
        <v>8</v>
      </c>
      <c r="D51" s="38" t="s">
        <v>9</v>
      </c>
      <c r="E51" s="37" t="s">
        <v>10</v>
      </c>
    </row>
    <row r="52" spans="1:7" x14ac:dyDescent="0.25">
      <c r="B52" t="s">
        <v>3604</v>
      </c>
      <c r="C52" s="37" t="s">
        <v>11</v>
      </c>
      <c r="D52" s="38" t="s">
        <v>38</v>
      </c>
      <c r="E52" s="37" t="s">
        <v>39</v>
      </c>
    </row>
    <row r="53" spans="1:7" x14ac:dyDescent="0.25">
      <c r="B53" t="s">
        <v>3604</v>
      </c>
      <c r="C53" s="37" t="s">
        <v>13</v>
      </c>
      <c r="D53" s="38" t="s">
        <v>9</v>
      </c>
      <c r="E53" s="37" t="s">
        <v>40</v>
      </c>
    </row>
    <row r="55" spans="1:7" ht="45" customHeight="1" x14ac:dyDescent="0.25">
      <c r="A55" s="39" t="s">
        <v>3628</v>
      </c>
      <c r="B55" s="39" t="s">
        <v>3606</v>
      </c>
      <c r="C55" s="39" t="s">
        <v>42</v>
      </c>
      <c r="D55" s="40" t="s">
        <v>17</v>
      </c>
      <c r="E55" s="4" t="s">
        <v>43</v>
      </c>
      <c r="F55" s="4" t="s">
        <v>43</v>
      </c>
      <c r="G55" s="41">
        <f>SUM(G56:G59)</f>
        <v>85.13000000000001</v>
      </c>
    </row>
    <row r="56" spans="1:7" x14ac:dyDescent="0.25">
      <c r="A56" s="44"/>
      <c r="B56" s="44" t="s">
        <v>3615</v>
      </c>
      <c r="C56" s="45" t="s">
        <v>3629</v>
      </c>
      <c r="D56" s="45" t="s">
        <v>3622</v>
      </c>
      <c r="E56" s="45" t="s">
        <v>3617</v>
      </c>
      <c r="F56" s="45"/>
      <c r="G56" s="46"/>
    </row>
    <row r="57" spans="1:7" x14ac:dyDescent="0.25">
      <c r="A57" s="47" t="s">
        <v>3630</v>
      </c>
      <c r="B57" s="47" t="s">
        <v>3631</v>
      </c>
      <c r="C57" s="48"/>
      <c r="D57" s="48"/>
      <c r="E57" s="48"/>
      <c r="F57" s="48"/>
      <c r="G57" s="49"/>
    </row>
    <row r="58" spans="1:7" x14ac:dyDescent="0.25">
      <c r="A58" s="42" t="s">
        <v>3630</v>
      </c>
      <c r="B58" s="42"/>
      <c r="C58" s="43">
        <v>1</v>
      </c>
      <c r="D58" s="43">
        <v>843</v>
      </c>
      <c r="E58" s="43">
        <v>0.1</v>
      </c>
      <c r="F58" s="43"/>
      <c r="G58" s="43">
        <f>PRODUCT(C58:F58)</f>
        <v>84.300000000000011</v>
      </c>
    </row>
    <row r="59" spans="1:7" x14ac:dyDescent="0.25">
      <c r="A59" s="42" t="s">
        <v>3627</v>
      </c>
      <c r="B59" s="42"/>
      <c r="C59" s="43">
        <v>1</v>
      </c>
      <c r="D59" s="43">
        <v>8.3000000000000007</v>
      </c>
      <c r="E59" s="43">
        <v>0.1</v>
      </c>
      <c r="F59" s="43"/>
      <c r="G59" s="43">
        <f>PRODUCT(C59:F59)</f>
        <v>0.83000000000000007</v>
      </c>
    </row>
    <row r="61" spans="1:7" ht="45" customHeight="1" x14ac:dyDescent="0.25">
      <c r="A61" s="39" t="s">
        <v>3632</v>
      </c>
      <c r="B61" s="39" t="s">
        <v>3606</v>
      </c>
      <c r="C61" s="39" t="s">
        <v>44</v>
      </c>
      <c r="D61" s="40" t="s">
        <v>20</v>
      </c>
      <c r="E61" s="4" t="s">
        <v>45</v>
      </c>
      <c r="F61" s="4" t="s">
        <v>45</v>
      </c>
      <c r="G61" s="41">
        <f>SUM(G62:G63)</f>
        <v>20.229999999999997</v>
      </c>
    </row>
    <row r="62" spans="1:7" x14ac:dyDescent="0.25">
      <c r="A62" s="44"/>
      <c r="B62" s="44" t="s">
        <v>3615</v>
      </c>
      <c r="C62" s="45" t="s">
        <v>3616</v>
      </c>
      <c r="D62" s="45" t="s">
        <v>3617</v>
      </c>
      <c r="E62" s="45" t="s">
        <v>3618</v>
      </c>
      <c r="F62" s="45"/>
      <c r="G62" s="46"/>
    </row>
    <row r="63" spans="1:7" x14ac:dyDescent="0.25">
      <c r="A63" s="42" t="s">
        <v>3619</v>
      </c>
      <c r="B63" s="42"/>
      <c r="C63" s="43">
        <v>17</v>
      </c>
      <c r="D63" s="43">
        <v>0.7</v>
      </c>
      <c r="E63" s="43">
        <v>1.7</v>
      </c>
      <c r="F63" s="43"/>
      <c r="G63" s="43">
        <f>PRODUCT(C63:F63)</f>
        <v>20.229999999999997</v>
      </c>
    </row>
    <row r="65" spans="1:7" ht="45" customHeight="1" x14ac:dyDescent="0.25">
      <c r="A65" s="39" t="s">
        <v>3633</v>
      </c>
      <c r="B65" s="39" t="s">
        <v>3606</v>
      </c>
      <c r="C65" s="39" t="s">
        <v>46</v>
      </c>
      <c r="D65" s="40" t="s">
        <v>20</v>
      </c>
      <c r="E65" s="4" t="s">
        <v>47</v>
      </c>
      <c r="F65" s="4" t="s">
        <v>47</v>
      </c>
      <c r="G65" s="41">
        <f>SUM(G66:G69)</f>
        <v>595.90999999999985</v>
      </c>
    </row>
    <row r="66" spans="1:7" x14ac:dyDescent="0.25">
      <c r="A66" s="44"/>
      <c r="B66" s="44" t="s">
        <v>3615</v>
      </c>
      <c r="C66" s="45" t="s">
        <v>3629</v>
      </c>
      <c r="D66" s="45" t="s">
        <v>3622</v>
      </c>
      <c r="E66" s="45" t="s">
        <v>3617</v>
      </c>
      <c r="F66" s="45"/>
      <c r="G66" s="46"/>
    </row>
    <row r="67" spans="1:7" x14ac:dyDescent="0.25">
      <c r="A67" s="47" t="s">
        <v>3630</v>
      </c>
      <c r="B67" s="47" t="s">
        <v>3631</v>
      </c>
      <c r="C67" s="48"/>
      <c r="D67" s="48"/>
      <c r="E67" s="48"/>
      <c r="F67" s="48"/>
      <c r="G67" s="49"/>
    </row>
    <row r="68" spans="1:7" x14ac:dyDescent="0.25">
      <c r="A68" s="42" t="s">
        <v>3630</v>
      </c>
      <c r="B68" s="42"/>
      <c r="C68" s="43">
        <v>1</v>
      </c>
      <c r="D68" s="43">
        <v>843</v>
      </c>
      <c r="E68" s="43">
        <v>0.7</v>
      </c>
      <c r="F68" s="43"/>
      <c r="G68" s="43">
        <f>PRODUCT(C68:F68)</f>
        <v>590.09999999999991</v>
      </c>
    </row>
    <row r="69" spans="1:7" x14ac:dyDescent="0.25">
      <c r="A69" s="42" t="s">
        <v>3627</v>
      </c>
      <c r="B69" s="42"/>
      <c r="C69" s="43">
        <v>1</v>
      </c>
      <c r="D69" s="43">
        <v>8.3000000000000007</v>
      </c>
      <c r="E69" s="43">
        <v>0.7</v>
      </c>
      <c r="F69" s="43"/>
      <c r="G69" s="43">
        <f>PRODUCT(C69:F69)</f>
        <v>5.8100000000000005</v>
      </c>
    </row>
    <row r="71" spans="1:7" ht="45" customHeight="1" x14ac:dyDescent="0.25">
      <c r="A71" s="39" t="s">
        <v>3634</v>
      </c>
      <c r="B71" s="39" t="s">
        <v>3606</v>
      </c>
      <c r="C71" s="39" t="s">
        <v>48</v>
      </c>
      <c r="D71" s="40" t="s">
        <v>49</v>
      </c>
      <c r="E71" s="4" t="s">
        <v>50</v>
      </c>
      <c r="F71" s="4" t="s">
        <v>50</v>
      </c>
      <c r="G71" s="41">
        <f>SUM(G72:G75)</f>
        <v>59591</v>
      </c>
    </row>
    <row r="72" spans="1:7" x14ac:dyDescent="0.25">
      <c r="A72" s="44"/>
      <c r="B72" s="44" t="s">
        <v>3615</v>
      </c>
      <c r="C72" s="45" t="s">
        <v>3629</v>
      </c>
      <c r="D72" s="45" t="s">
        <v>3622</v>
      </c>
      <c r="E72" s="45" t="s">
        <v>3635</v>
      </c>
      <c r="F72" s="45"/>
      <c r="G72" s="46"/>
    </row>
    <row r="73" spans="1:7" x14ac:dyDescent="0.25">
      <c r="A73" s="47" t="s">
        <v>3630</v>
      </c>
      <c r="B73" s="47" t="s">
        <v>3631</v>
      </c>
      <c r="C73" s="48"/>
      <c r="D73" s="48"/>
      <c r="E73" s="48"/>
      <c r="F73" s="48"/>
      <c r="G73" s="49"/>
    </row>
    <row r="74" spans="1:7" x14ac:dyDescent="0.25">
      <c r="A74" s="42" t="s">
        <v>3630</v>
      </c>
      <c r="B74" s="42"/>
      <c r="C74" s="43">
        <v>1</v>
      </c>
      <c r="D74" s="43">
        <v>843</v>
      </c>
      <c r="E74" s="43">
        <v>70</v>
      </c>
      <c r="F74" s="43"/>
      <c r="G74" s="43">
        <f>PRODUCT(C74:F74)</f>
        <v>59010</v>
      </c>
    </row>
    <row r="75" spans="1:7" x14ac:dyDescent="0.25">
      <c r="A75" s="42" t="s">
        <v>3627</v>
      </c>
      <c r="B75" s="42"/>
      <c r="C75" s="43">
        <v>1</v>
      </c>
      <c r="D75" s="43">
        <v>8.3000000000000007</v>
      </c>
      <c r="E75" s="43">
        <v>70</v>
      </c>
      <c r="F75" s="43"/>
      <c r="G75" s="43">
        <f>PRODUCT(C75:F75)</f>
        <v>581</v>
      </c>
    </row>
    <row r="77" spans="1:7" x14ac:dyDescent="0.25">
      <c r="B77" t="s">
        <v>3604</v>
      </c>
      <c r="C77" s="37" t="s">
        <v>8</v>
      </c>
      <c r="D77" s="38" t="s">
        <v>9</v>
      </c>
      <c r="E77" s="37" t="s">
        <v>10</v>
      </c>
    </row>
    <row r="78" spans="1:7" x14ac:dyDescent="0.25">
      <c r="B78" t="s">
        <v>3604</v>
      </c>
      <c r="C78" s="37" t="s">
        <v>11</v>
      </c>
      <c r="D78" s="38" t="s">
        <v>38</v>
      </c>
      <c r="E78" s="37" t="s">
        <v>39</v>
      </c>
    </row>
    <row r="79" spans="1:7" x14ac:dyDescent="0.25">
      <c r="B79" t="s">
        <v>3604</v>
      </c>
      <c r="C79" s="37" t="s">
        <v>13</v>
      </c>
      <c r="D79" s="38" t="s">
        <v>31</v>
      </c>
      <c r="E79" s="37" t="s">
        <v>51</v>
      </c>
    </row>
    <row r="81" spans="1:7" ht="45" customHeight="1" x14ac:dyDescent="0.25">
      <c r="A81" s="39" t="s">
        <v>3636</v>
      </c>
      <c r="B81" s="39" t="s">
        <v>3606</v>
      </c>
      <c r="C81" s="39" t="s">
        <v>53</v>
      </c>
      <c r="D81" s="40" t="s">
        <v>17</v>
      </c>
      <c r="E81" s="4" t="s">
        <v>54</v>
      </c>
      <c r="F81" s="4" t="s">
        <v>54</v>
      </c>
      <c r="G81" s="41">
        <f>SUM(G82:G82)</f>
        <v>843</v>
      </c>
    </row>
    <row r="82" spans="1:7" x14ac:dyDescent="0.25">
      <c r="A82" s="42" t="s">
        <v>3637</v>
      </c>
      <c r="B82" s="42"/>
      <c r="C82" s="43">
        <v>843</v>
      </c>
      <c r="D82" s="43"/>
      <c r="E82" s="43"/>
      <c r="F82" s="43"/>
      <c r="G82" s="43">
        <f>PRODUCT(C82:F82)</f>
        <v>843</v>
      </c>
    </row>
    <row r="84" spans="1:7" x14ac:dyDescent="0.25">
      <c r="B84" t="s">
        <v>3604</v>
      </c>
      <c r="C84" s="37" t="s">
        <v>8</v>
      </c>
      <c r="D84" s="38" t="s">
        <v>9</v>
      </c>
      <c r="E84" s="37" t="s">
        <v>10</v>
      </c>
    </row>
    <row r="85" spans="1:7" x14ac:dyDescent="0.25">
      <c r="B85" t="s">
        <v>3604</v>
      </c>
      <c r="C85" s="37" t="s">
        <v>11</v>
      </c>
      <c r="D85" s="38" t="s">
        <v>38</v>
      </c>
      <c r="E85" s="37" t="s">
        <v>39</v>
      </c>
    </row>
    <row r="86" spans="1:7" x14ac:dyDescent="0.25">
      <c r="B86" t="s">
        <v>3604</v>
      </c>
      <c r="C86" s="37" t="s">
        <v>13</v>
      </c>
      <c r="D86" s="38" t="s">
        <v>38</v>
      </c>
      <c r="E86" s="37" t="s">
        <v>55</v>
      </c>
    </row>
    <row r="88" spans="1:7" ht="45" customHeight="1" x14ac:dyDescent="0.25">
      <c r="A88" s="39" t="s">
        <v>3638</v>
      </c>
      <c r="B88" s="39" t="s">
        <v>3606</v>
      </c>
      <c r="C88" s="39" t="s">
        <v>57</v>
      </c>
      <c r="D88" s="40" t="s">
        <v>20</v>
      </c>
      <c r="E88" s="4" t="s">
        <v>58</v>
      </c>
      <c r="F88" s="4" t="s">
        <v>58</v>
      </c>
      <c r="G88" s="41">
        <f>SUM(G89:G94)</f>
        <v>805.35749999999996</v>
      </c>
    </row>
    <row r="89" spans="1:7" x14ac:dyDescent="0.25">
      <c r="A89" s="44"/>
      <c r="B89" s="44" t="s">
        <v>3615</v>
      </c>
      <c r="C89" s="45" t="s">
        <v>3622</v>
      </c>
      <c r="D89" s="45" t="s">
        <v>3617</v>
      </c>
      <c r="E89" s="45"/>
      <c r="F89" s="45"/>
      <c r="G89" s="46"/>
    </row>
    <row r="90" spans="1:7" x14ac:dyDescent="0.25">
      <c r="A90" s="42" t="s">
        <v>3639</v>
      </c>
      <c r="B90" s="42"/>
      <c r="C90" s="43">
        <v>777.71799999999996</v>
      </c>
      <c r="D90" s="43">
        <v>0.25</v>
      </c>
      <c r="E90" s="43"/>
      <c r="F90" s="43"/>
      <c r="G90" s="43">
        <f>PRODUCT(C90:F90)</f>
        <v>194.42949999999999</v>
      </c>
    </row>
    <row r="91" spans="1:7" x14ac:dyDescent="0.25">
      <c r="A91" s="42" t="s">
        <v>3640</v>
      </c>
      <c r="B91" s="42"/>
      <c r="C91" s="43">
        <v>780.87099999999998</v>
      </c>
      <c r="D91" s="43">
        <v>0.25</v>
      </c>
      <c r="E91" s="43"/>
      <c r="F91" s="43"/>
      <c r="G91" s="43">
        <f>PRODUCT(C91:F91)</f>
        <v>195.21775</v>
      </c>
    </row>
    <row r="92" spans="1:7" x14ac:dyDescent="0.25">
      <c r="A92" s="42" t="s">
        <v>3641</v>
      </c>
      <c r="B92" s="42"/>
      <c r="C92" s="43">
        <v>763.64099999999996</v>
      </c>
      <c r="D92" s="43">
        <v>0.25</v>
      </c>
      <c r="E92" s="43"/>
      <c r="F92" s="43"/>
      <c r="G92" s="43">
        <f>PRODUCT(C92:F92)</f>
        <v>190.91024999999999</v>
      </c>
    </row>
    <row r="93" spans="1:7" x14ac:dyDescent="0.25">
      <c r="A93" s="42" t="s">
        <v>3642</v>
      </c>
      <c r="B93" s="42"/>
      <c r="C93" s="43">
        <v>797.45500000000004</v>
      </c>
      <c r="D93" s="43">
        <v>0.25</v>
      </c>
      <c r="E93" s="43"/>
      <c r="F93" s="43"/>
      <c r="G93" s="43">
        <f>PRODUCT(C93:F93)</f>
        <v>199.36375000000001</v>
      </c>
    </row>
    <row r="94" spans="1:7" x14ac:dyDescent="0.25">
      <c r="A94" s="42" t="s">
        <v>3643</v>
      </c>
      <c r="B94" s="42"/>
      <c r="C94" s="43">
        <v>101.745</v>
      </c>
      <c r="D94" s="43">
        <v>0.25</v>
      </c>
      <c r="E94" s="43"/>
      <c r="F94" s="43"/>
      <c r="G94" s="43">
        <f>PRODUCT(C94:F94)</f>
        <v>25.436250000000001</v>
      </c>
    </row>
    <row r="96" spans="1:7" ht="45" customHeight="1" x14ac:dyDescent="0.25">
      <c r="A96" s="39" t="s">
        <v>3644</v>
      </c>
      <c r="B96" s="39" t="s">
        <v>3606</v>
      </c>
      <c r="C96" s="39" t="s">
        <v>59</v>
      </c>
      <c r="D96" s="40" t="s">
        <v>49</v>
      </c>
      <c r="E96" s="4" t="s">
        <v>60</v>
      </c>
      <c r="F96" s="4" t="s">
        <v>60</v>
      </c>
      <c r="G96" s="41">
        <f>SUM(G97:G102)</f>
        <v>86082.84</v>
      </c>
    </row>
    <row r="97" spans="1:7" x14ac:dyDescent="0.25">
      <c r="A97" s="44"/>
      <c r="B97" s="44" t="s">
        <v>3615</v>
      </c>
      <c r="C97" s="45" t="s">
        <v>3622</v>
      </c>
      <c r="D97" s="45" t="s">
        <v>3635</v>
      </c>
      <c r="E97" s="45"/>
      <c r="F97" s="45"/>
      <c r="G97" s="46"/>
    </row>
    <row r="98" spans="1:7" x14ac:dyDescent="0.25">
      <c r="A98" s="42" t="s">
        <v>3639</v>
      </c>
      <c r="B98" s="42"/>
      <c r="C98" s="43">
        <v>777.71799999999996</v>
      </c>
      <c r="D98" s="43">
        <v>27</v>
      </c>
      <c r="E98" s="43"/>
      <c r="F98" s="43"/>
      <c r="G98" s="43">
        <f>PRODUCT(C98:F98)</f>
        <v>20998.385999999999</v>
      </c>
    </row>
    <row r="99" spans="1:7" x14ac:dyDescent="0.25">
      <c r="A99" s="42" t="s">
        <v>3640</v>
      </c>
      <c r="B99" s="42"/>
      <c r="C99" s="43">
        <v>755.23099999999999</v>
      </c>
      <c r="D99" s="43">
        <v>27</v>
      </c>
      <c r="E99" s="43"/>
      <c r="F99" s="43"/>
      <c r="G99" s="43">
        <f>PRODUCT(C99:F99)</f>
        <v>20391.237000000001</v>
      </c>
    </row>
    <row r="100" spans="1:7" x14ac:dyDescent="0.25">
      <c r="A100" s="42" t="s">
        <v>3641</v>
      </c>
      <c r="B100" s="42"/>
      <c r="C100" s="43">
        <v>763.64099999999996</v>
      </c>
      <c r="D100" s="43">
        <v>27</v>
      </c>
      <c r="E100" s="43"/>
      <c r="F100" s="43"/>
      <c r="G100" s="43">
        <f>PRODUCT(C100:F100)</f>
        <v>20618.307000000001</v>
      </c>
    </row>
    <row r="101" spans="1:7" x14ac:dyDescent="0.25">
      <c r="A101" s="42" t="s">
        <v>3642</v>
      </c>
      <c r="B101" s="42"/>
      <c r="C101" s="43">
        <v>797.45500000000004</v>
      </c>
      <c r="D101" s="43">
        <v>27</v>
      </c>
      <c r="E101" s="43"/>
      <c r="F101" s="43"/>
      <c r="G101" s="43">
        <f>PRODUCT(C101:F101)</f>
        <v>21531.285</v>
      </c>
    </row>
    <row r="102" spans="1:7" x14ac:dyDescent="0.25">
      <c r="A102" s="42" t="s">
        <v>3643</v>
      </c>
      <c r="B102" s="42"/>
      <c r="C102" s="43">
        <v>101.745</v>
      </c>
      <c r="D102" s="43">
        <v>25</v>
      </c>
      <c r="E102" s="43"/>
      <c r="F102" s="43"/>
      <c r="G102" s="43">
        <f>PRODUCT(C102:F102)</f>
        <v>2543.625</v>
      </c>
    </row>
    <row r="104" spans="1:7" ht="45" customHeight="1" x14ac:dyDescent="0.25">
      <c r="A104" s="39" t="s">
        <v>3645</v>
      </c>
      <c r="B104" s="39" t="s">
        <v>3606</v>
      </c>
      <c r="C104" s="39" t="s">
        <v>61</v>
      </c>
      <c r="D104" s="40" t="s">
        <v>17</v>
      </c>
      <c r="E104" s="4" t="s">
        <v>62</v>
      </c>
      <c r="F104" s="4" t="s">
        <v>62</v>
      </c>
      <c r="G104" s="41">
        <f>SUM(G105:G110)</f>
        <v>3078.2719999999999</v>
      </c>
    </row>
    <row r="105" spans="1:7" x14ac:dyDescent="0.25">
      <c r="A105" s="44"/>
      <c r="B105" s="44" t="s">
        <v>3615</v>
      </c>
      <c r="C105" s="45" t="s">
        <v>3622</v>
      </c>
      <c r="D105" s="45"/>
      <c r="E105" s="45"/>
      <c r="F105" s="45"/>
      <c r="G105" s="46"/>
    </row>
    <row r="106" spans="1:7" x14ac:dyDescent="0.25">
      <c r="A106" s="42" t="s">
        <v>3639</v>
      </c>
      <c r="B106" s="42"/>
      <c r="C106" s="43">
        <v>713.9</v>
      </c>
      <c r="D106" s="43"/>
      <c r="E106" s="43"/>
      <c r="F106" s="43"/>
      <c r="G106" s="43">
        <f>PRODUCT(C106:F106)</f>
        <v>713.9</v>
      </c>
    </row>
    <row r="107" spans="1:7" x14ac:dyDescent="0.25">
      <c r="A107" s="42" t="s">
        <v>3640</v>
      </c>
      <c r="B107" s="42"/>
      <c r="C107" s="43">
        <v>780.87099999999998</v>
      </c>
      <c r="D107" s="43"/>
      <c r="E107" s="43"/>
      <c r="F107" s="43"/>
      <c r="G107" s="43">
        <f>PRODUCT(C107:F107)</f>
        <v>780.87099999999998</v>
      </c>
    </row>
    <row r="108" spans="1:7" x14ac:dyDescent="0.25">
      <c r="A108" s="42" t="s">
        <v>3641</v>
      </c>
      <c r="B108" s="42"/>
      <c r="C108" s="43">
        <v>720.98599999999999</v>
      </c>
      <c r="D108" s="43"/>
      <c r="E108" s="43"/>
      <c r="F108" s="43"/>
      <c r="G108" s="43">
        <f>PRODUCT(C108:F108)</f>
        <v>720.98599999999999</v>
      </c>
    </row>
    <row r="109" spans="1:7" x14ac:dyDescent="0.25">
      <c r="A109" s="42" t="s">
        <v>3642</v>
      </c>
      <c r="B109" s="42"/>
      <c r="C109" s="43">
        <v>780.58</v>
      </c>
      <c r="D109" s="43"/>
      <c r="E109" s="43"/>
      <c r="F109" s="43"/>
      <c r="G109" s="43">
        <f>PRODUCT(C109:F109)</f>
        <v>780.58</v>
      </c>
    </row>
    <row r="110" spans="1:7" x14ac:dyDescent="0.25">
      <c r="A110" s="42" t="s">
        <v>3643</v>
      </c>
      <c r="B110" s="42"/>
      <c r="C110" s="43">
        <v>81.935000000000002</v>
      </c>
      <c r="D110" s="43"/>
      <c r="E110" s="43"/>
      <c r="F110" s="43"/>
      <c r="G110" s="43">
        <f>PRODUCT(C110:F110)</f>
        <v>81.935000000000002</v>
      </c>
    </row>
    <row r="112" spans="1:7" ht="45" customHeight="1" x14ac:dyDescent="0.25">
      <c r="A112" s="39" t="s">
        <v>3646</v>
      </c>
      <c r="B112" s="39" t="s">
        <v>3606</v>
      </c>
      <c r="C112" s="39" t="s">
        <v>63</v>
      </c>
      <c r="D112" s="40" t="s">
        <v>17</v>
      </c>
      <c r="E112" s="4" t="s">
        <v>64</v>
      </c>
      <c r="F112" s="4" t="s">
        <v>64</v>
      </c>
      <c r="G112" s="41">
        <f>SUM(G113:G118)</f>
        <v>168.77100000000002</v>
      </c>
    </row>
    <row r="113" spans="1:7" x14ac:dyDescent="0.25">
      <c r="A113" s="44"/>
      <c r="B113" s="44" t="s">
        <v>3615</v>
      </c>
      <c r="C113" s="45" t="s">
        <v>3622</v>
      </c>
      <c r="D113" s="45"/>
      <c r="E113" s="45"/>
      <c r="F113" s="45"/>
      <c r="G113" s="46"/>
    </row>
    <row r="114" spans="1:7" x14ac:dyDescent="0.25">
      <c r="A114" s="42" t="s">
        <v>3639</v>
      </c>
      <c r="B114" s="42"/>
      <c r="C114" s="43">
        <v>63.817999999999998</v>
      </c>
      <c r="D114" s="43"/>
      <c r="E114" s="43"/>
      <c r="F114" s="43"/>
      <c r="G114" s="43">
        <f>PRODUCT(C114:F114)</f>
        <v>63.817999999999998</v>
      </c>
    </row>
    <row r="115" spans="1:7" x14ac:dyDescent="0.25">
      <c r="A115" s="42" t="s">
        <v>3640</v>
      </c>
      <c r="B115" s="42"/>
      <c r="C115" s="43">
        <v>25.64</v>
      </c>
      <c r="D115" s="43"/>
      <c r="E115" s="43"/>
      <c r="F115" s="43"/>
      <c r="G115" s="43">
        <f>PRODUCT(C115:F115)</f>
        <v>25.64</v>
      </c>
    </row>
    <row r="116" spans="1:7" x14ac:dyDescent="0.25">
      <c r="A116" s="42" t="s">
        <v>3641</v>
      </c>
      <c r="B116" s="42"/>
      <c r="C116" s="43">
        <v>42.628</v>
      </c>
      <c r="D116" s="43"/>
      <c r="E116" s="43"/>
      <c r="F116" s="43"/>
      <c r="G116" s="43">
        <f>PRODUCT(C116:F116)</f>
        <v>42.628</v>
      </c>
    </row>
    <row r="117" spans="1:7" x14ac:dyDescent="0.25">
      <c r="A117" s="42" t="s">
        <v>3642</v>
      </c>
      <c r="B117" s="42"/>
      <c r="C117" s="43">
        <v>16.875</v>
      </c>
      <c r="D117" s="43"/>
      <c r="E117" s="43"/>
      <c r="F117" s="43"/>
      <c r="G117" s="43">
        <f>PRODUCT(C117:F117)</f>
        <v>16.875</v>
      </c>
    </row>
    <row r="118" spans="1:7" x14ac:dyDescent="0.25">
      <c r="A118" s="42" t="s">
        <v>3643</v>
      </c>
      <c r="B118" s="42"/>
      <c r="C118" s="43">
        <v>19.809999999999999</v>
      </c>
      <c r="D118" s="43"/>
      <c r="E118" s="43"/>
      <c r="F118" s="43"/>
      <c r="G118" s="43">
        <f>PRODUCT(C118:F118)</f>
        <v>19.809999999999999</v>
      </c>
    </row>
    <row r="120" spans="1:7" x14ac:dyDescent="0.25">
      <c r="B120" t="s">
        <v>3604</v>
      </c>
      <c r="C120" s="37" t="s">
        <v>8</v>
      </c>
      <c r="D120" s="38" t="s">
        <v>9</v>
      </c>
      <c r="E120" s="37" t="s">
        <v>10</v>
      </c>
    </row>
    <row r="121" spans="1:7" x14ac:dyDescent="0.25">
      <c r="B121" t="s">
        <v>3604</v>
      </c>
      <c r="C121" s="37" t="s">
        <v>11</v>
      </c>
      <c r="D121" s="38" t="s">
        <v>38</v>
      </c>
      <c r="E121" s="37" t="s">
        <v>39</v>
      </c>
    </row>
    <row r="122" spans="1:7" x14ac:dyDescent="0.25">
      <c r="B122" t="s">
        <v>3604</v>
      </c>
      <c r="C122" s="37" t="s">
        <v>13</v>
      </c>
      <c r="D122" s="38" t="s">
        <v>65</v>
      </c>
      <c r="E122" s="37" t="s">
        <v>66</v>
      </c>
    </row>
    <row r="124" spans="1:7" ht="45" customHeight="1" x14ac:dyDescent="0.25">
      <c r="A124" s="39" t="s">
        <v>3647</v>
      </c>
      <c r="B124" s="39" t="s">
        <v>3606</v>
      </c>
      <c r="C124" s="39" t="s">
        <v>68</v>
      </c>
      <c r="D124" s="40" t="s">
        <v>17</v>
      </c>
      <c r="E124" s="4" t="s">
        <v>69</v>
      </c>
      <c r="F124" s="4" t="s">
        <v>69</v>
      </c>
      <c r="G124" s="41">
        <f>SUM(G125:G127)</f>
        <v>24.900000000000002</v>
      </c>
    </row>
    <row r="125" spans="1:7" x14ac:dyDescent="0.25">
      <c r="A125" s="44"/>
      <c r="B125" s="44" t="s">
        <v>3615</v>
      </c>
      <c r="C125" s="45" t="s">
        <v>3629</v>
      </c>
      <c r="D125" s="45" t="s">
        <v>3616</v>
      </c>
      <c r="E125" s="45" t="s">
        <v>3648</v>
      </c>
      <c r="F125" s="45" t="s">
        <v>3649</v>
      </c>
      <c r="G125" s="46"/>
    </row>
    <row r="126" spans="1:7" x14ac:dyDescent="0.25">
      <c r="A126" s="42" t="s">
        <v>3650</v>
      </c>
      <c r="B126" s="42"/>
      <c r="C126" s="43">
        <v>6</v>
      </c>
      <c r="D126" s="43">
        <v>0.9</v>
      </c>
      <c r="E126" s="43">
        <v>0.5</v>
      </c>
      <c r="F126" s="43">
        <v>3</v>
      </c>
      <c r="G126" s="43">
        <f>PRODUCT(C126:F126)</f>
        <v>8.1000000000000014</v>
      </c>
    </row>
    <row r="127" spans="1:7" x14ac:dyDescent="0.25">
      <c r="A127" s="42" t="s">
        <v>3651</v>
      </c>
      <c r="B127" s="42"/>
      <c r="C127" s="43"/>
      <c r="D127" s="43">
        <v>28</v>
      </c>
      <c r="E127" s="43">
        <v>0.2</v>
      </c>
      <c r="F127" s="43">
        <v>3</v>
      </c>
      <c r="G127" s="43">
        <f>PRODUCT(C127:F127)</f>
        <v>16.8</v>
      </c>
    </row>
    <row r="129" spans="1:7" ht="45" customHeight="1" x14ac:dyDescent="0.25">
      <c r="A129" s="39" t="s">
        <v>3652</v>
      </c>
      <c r="B129" s="39" t="s">
        <v>3606</v>
      </c>
      <c r="C129" s="39" t="s">
        <v>70</v>
      </c>
      <c r="D129" s="40" t="s">
        <v>49</v>
      </c>
      <c r="E129" s="4" t="s">
        <v>71</v>
      </c>
      <c r="F129" s="4" t="s">
        <v>71</v>
      </c>
      <c r="G129" s="41">
        <f>SUM(G130:G132)</f>
        <v>399.20000000000005</v>
      </c>
    </row>
    <row r="130" spans="1:7" x14ac:dyDescent="0.25">
      <c r="A130" s="44"/>
      <c r="B130" s="44" t="s">
        <v>3615</v>
      </c>
      <c r="C130" s="45" t="s">
        <v>3629</v>
      </c>
      <c r="D130" s="45" t="s">
        <v>3616</v>
      </c>
      <c r="E130" s="45" t="s">
        <v>3622</v>
      </c>
      <c r="F130" s="45" t="s">
        <v>3653</v>
      </c>
      <c r="G130" s="46"/>
    </row>
    <row r="131" spans="1:7" x14ac:dyDescent="0.25">
      <c r="A131" s="42" t="s">
        <v>3650</v>
      </c>
      <c r="B131" s="42"/>
      <c r="C131" s="43">
        <v>6</v>
      </c>
      <c r="D131" s="43">
        <v>0.9</v>
      </c>
      <c r="E131" s="43">
        <v>0.25</v>
      </c>
      <c r="F131" s="43">
        <v>80</v>
      </c>
      <c r="G131" s="43">
        <f>PRODUCT(C131:F131)</f>
        <v>108</v>
      </c>
    </row>
    <row r="132" spans="1:7" x14ac:dyDescent="0.25">
      <c r="A132" s="42" t="s">
        <v>3651</v>
      </c>
      <c r="B132" s="42"/>
      <c r="C132" s="43"/>
      <c r="D132" s="43">
        <v>28</v>
      </c>
      <c r="E132" s="43">
        <v>0.08</v>
      </c>
      <c r="F132" s="43">
        <v>130</v>
      </c>
      <c r="G132" s="43">
        <f>PRODUCT(C132:F132)</f>
        <v>291.20000000000005</v>
      </c>
    </row>
    <row r="134" spans="1:7" ht="45" customHeight="1" x14ac:dyDescent="0.25">
      <c r="A134" s="39" t="s">
        <v>3654</v>
      </c>
      <c r="B134" s="39" t="s">
        <v>3606</v>
      </c>
      <c r="C134" s="39" t="s">
        <v>72</v>
      </c>
      <c r="D134" s="40" t="s">
        <v>20</v>
      </c>
      <c r="E134" s="4" t="s">
        <v>73</v>
      </c>
      <c r="F134" s="4" t="s">
        <v>73</v>
      </c>
      <c r="G134" s="41">
        <f>SUM(G135:G137)</f>
        <v>3.5900000000000003</v>
      </c>
    </row>
    <row r="135" spans="1:7" x14ac:dyDescent="0.25">
      <c r="A135" s="44"/>
      <c r="B135" s="44" t="s">
        <v>3615</v>
      </c>
      <c r="C135" s="45" t="s">
        <v>3629</v>
      </c>
      <c r="D135" s="45" t="s">
        <v>3616</v>
      </c>
      <c r="E135" s="45" t="s">
        <v>3622</v>
      </c>
      <c r="F135" s="45"/>
      <c r="G135" s="46"/>
    </row>
    <row r="136" spans="1:7" x14ac:dyDescent="0.25">
      <c r="A136" s="42" t="s">
        <v>3650</v>
      </c>
      <c r="B136" s="42"/>
      <c r="C136" s="43">
        <v>6</v>
      </c>
      <c r="D136" s="43">
        <v>0.9</v>
      </c>
      <c r="E136" s="43">
        <v>0.25</v>
      </c>
      <c r="F136" s="43"/>
      <c r="G136" s="43">
        <f>PRODUCT(C136:F136)</f>
        <v>1.35</v>
      </c>
    </row>
    <row r="137" spans="1:7" x14ac:dyDescent="0.25">
      <c r="A137" s="42" t="s">
        <v>3651</v>
      </c>
      <c r="B137" s="42"/>
      <c r="C137" s="43"/>
      <c r="D137" s="43">
        <v>28</v>
      </c>
      <c r="E137" s="43">
        <v>0.08</v>
      </c>
      <c r="F137" s="43"/>
      <c r="G137" s="43">
        <f>PRODUCT(C137:F137)</f>
        <v>2.2400000000000002</v>
      </c>
    </row>
    <row r="139" spans="1:7" x14ac:dyDescent="0.25">
      <c r="B139" t="s">
        <v>3604</v>
      </c>
      <c r="C139" s="37" t="s">
        <v>8</v>
      </c>
      <c r="D139" s="38" t="s">
        <v>9</v>
      </c>
      <c r="E139" s="37" t="s">
        <v>10</v>
      </c>
    </row>
    <row r="140" spans="1:7" x14ac:dyDescent="0.25">
      <c r="B140" t="s">
        <v>3604</v>
      </c>
      <c r="C140" s="37" t="s">
        <v>11</v>
      </c>
      <c r="D140" s="38" t="s">
        <v>38</v>
      </c>
      <c r="E140" s="37" t="s">
        <v>39</v>
      </c>
    </row>
    <row r="141" spans="1:7" x14ac:dyDescent="0.25">
      <c r="B141" t="s">
        <v>3604</v>
      </c>
      <c r="C141" s="37" t="s">
        <v>13</v>
      </c>
      <c r="D141" s="38" t="s">
        <v>74</v>
      </c>
      <c r="E141" s="37" t="s">
        <v>75</v>
      </c>
    </row>
    <row r="143" spans="1:7" ht="45" customHeight="1" x14ac:dyDescent="0.25">
      <c r="A143" s="39" t="s">
        <v>3655</v>
      </c>
      <c r="B143" s="39" t="s">
        <v>3606</v>
      </c>
      <c r="C143" s="39" t="s">
        <v>77</v>
      </c>
      <c r="D143" s="40" t="s">
        <v>20</v>
      </c>
      <c r="E143" s="4" t="s">
        <v>78</v>
      </c>
      <c r="F143" s="4" t="s">
        <v>78</v>
      </c>
      <c r="G143" s="41">
        <f>SUM(G144:G151)</f>
        <v>56.772399999999998</v>
      </c>
    </row>
    <row r="144" spans="1:7" x14ac:dyDescent="0.25">
      <c r="A144" s="44"/>
      <c r="B144" s="44" t="s">
        <v>3615</v>
      </c>
      <c r="C144" s="45" t="s">
        <v>3622</v>
      </c>
      <c r="D144" s="45" t="s">
        <v>3656</v>
      </c>
      <c r="E144" s="45" t="s">
        <v>3629</v>
      </c>
      <c r="F144" s="45"/>
      <c r="G144" s="46"/>
    </row>
    <row r="145" spans="1:7" x14ac:dyDescent="0.25">
      <c r="A145" s="47" t="s">
        <v>3657</v>
      </c>
      <c r="B145" s="47" t="s">
        <v>3631</v>
      </c>
      <c r="C145" s="48"/>
      <c r="D145" s="48"/>
      <c r="E145" s="48"/>
      <c r="F145" s="48"/>
      <c r="G145" s="49"/>
    </row>
    <row r="146" spans="1:7" x14ac:dyDescent="0.25">
      <c r="A146" s="42" t="s">
        <v>3658</v>
      </c>
      <c r="B146" s="42"/>
      <c r="C146" s="43">
        <v>0.123</v>
      </c>
      <c r="D146" s="43">
        <v>3.7</v>
      </c>
      <c r="E146" s="43">
        <v>4</v>
      </c>
      <c r="F146" s="43"/>
      <c r="G146" s="43">
        <f>PRODUCT(C146:F146)</f>
        <v>1.8204</v>
      </c>
    </row>
    <row r="147" spans="1:7" x14ac:dyDescent="0.25">
      <c r="A147" s="42" t="s">
        <v>3659</v>
      </c>
      <c r="B147" s="42"/>
      <c r="C147" s="43">
        <v>0.123</v>
      </c>
      <c r="D147" s="43">
        <v>3.25</v>
      </c>
      <c r="E147" s="43">
        <v>32</v>
      </c>
      <c r="F147" s="43"/>
      <c r="G147" s="43">
        <f>PRODUCT(C147:F147)</f>
        <v>12.792</v>
      </c>
    </row>
    <row r="148" spans="1:7" x14ac:dyDescent="0.25">
      <c r="A148" s="42" t="s">
        <v>3660</v>
      </c>
      <c r="B148" s="42"/>
      <c r="C148" s="43">
        <v>0.123</v>
      </c>
      <c r="D148" s="43">
        <v>3.25</v>
      </c>
      <c r="E148" s="43">
        <v>32</v>
      </c>
      <c r="F148" s="43"/>
      <c r="G148" s="43">
        <f>PRODUCT(C148:F148)</f>
        <v>12.792</v>
      </c>
    </row>
    <row r="149" spans="1:7" x14ac:dyDescent="0.25">
      <c r="A149" s="42" t="s">
        <v>3661</v>
      </c>
      <c r="B149" s="42"/>
      <c r="C149" s="43">
        <v>0.123</v>
      </c>
      <c r="D149" s="43">
        <v>3.25</v>
      </c>
      <c r="E149" s="43">
        <v>32</v>
      </c>
      <c r="F149" s="43"/>
      <c r="G149" s="43">
        <f>PRODUCT(C149:F149)</f>
        <v>12.792</v>
      </c>
    </row>
    <row r="150" spans="1:7" x14ac:dyDescent="0.25">
      <c r="A150" s="47" t="s">
        <v>3662</v>
      </c>
      <c r="B150" s="47" t="s">
        <v>3631</v>
      </c>
      <c r="C150" s="48"/>
      <c r="D150" s="48"/>
      <c r="E150" s="48"/>
      <c r="F150" s="48"/>
      <c r="G150" s="49"/>
    </row>
    <row r="151" spans="1:7" x14ac:dyDescent="0.25">
      <c r="A151" s="42" t="s">
        <v>3658</v>
      </c>
      <c r="B151" s="42"/>
      <c r="C151" s="43">
        <v>0.16</v>
      </c>
      <c r="D151" s="43">
        <v>3.7</v>
      </c>
      <c r="E151" s="43">
        <v>28</v>
      </c>
      <c r="F151" s="43"/>
      <c r="G151" s="43">
        <f>PRODUCT(C151:F151)</f>
        <v>16.576000000000001</v>
      </c>
    </row>
    <row r="153" spans="1:7" ht="45" customHeight="1" x14ac:dyDescent="0.25">
      <c r="A153" s="39" t="s">
        <v>3663</v>
      </c>
      <c r="B153" s="39" t="s">
        <v>3606</v>
      </c>
      <c r="C153" s="39" t="s">
        <v>79</v>
      </c>
      <c r="D153" s="40" t="s">
        <v>49</v>
      </c>
      <c r="E153" s="4" t="s">
        <v>80</v>
      </c>
      <c r="F153" s="4" t="s">
        <v>80</v>
      </c>
      <c r="G153" s="41">
        <f>SUM(G154:G161)</f>
        <v>14243.8848</v>
      </c>
    </row>
    <row r="154" spans="1:7" x14ac:dyDescent="0.25">
      <c r="A154" s="44"/>
      <c r="B154" s="44" t="s">
        <v>3615</v>
      </c>
      <c r="C154" s="45" t="s">
        <v>3622</v>
      </c>
      <c r="D154" s="45" t="s">
        <v>3656</v>
      </c>
      <c r="E154" s="45" t="s">
        <v>3629</v>
      </c>
      <c r="F154" s="45" t="s">
        <v>3653</v>
      </c>
      <c r="G154" s="46"/>
    </row>
    <row r="155" spans="1:7" x14ac:dyDescent="0.25">
      <c r="A155" s="47" t="s">
        <v>3657</v>
      </c>
      <c r="B155" s="47" t="s">
        <v>3631</v>
      </c>
      <c r="C155" s="48"/>
      <c r="D155" s="48"/>
      <c r="E155" s="48"/>
      <c r="F155" s="48"/>
      <c r="G155" s="49"/>
    </row>
    <row r="156" spans="1:7" x14ac:dyDescent="0.25">
      <c r="A156" s="42" t="s">
        <v>3658</v>
      </c>
      <c r="B156" s="42"/>
      <c r="C156" s="43">
        <v>0.123</v>
      </c>
      <c r="D156" s="43">
        <v>3.7</v>
      </c>
      <c r="E156" s="43">
        <v>4</v>
      </c>
      <c r="F156" s="43">
        <v>412</v>
      </c>
      <c r="G156" s="43">
        <f>PRODUCT(C156:F156)</f>
        <v>750.00480000000005</v>
      </c>
    </row>
    <row r="157" spans="1:7" x14ac:dyDescent="0.25">
      <c r="A157" s="42" t="s">
        <v>3659</v>
      </c>
      <c r="B157" s="42"/>
      <c r="C157" s="43">
        <v>0.123</v>
      </c>
      <c r="D157" s="43">
        <v>3.25</v>
      </c>
      <c r="E157" s="43">
        <v>32</v>
      </c>
      <c r="F157" s="43">
        <v>330</v>
      </c>
      <c r="G157" s="43">
        <f>PRODUCT(C157:F157)</f>
        <v>4221.3599999999997</v>
      </c>
    </row>
    <row r="158" spans="1:7" x14ac:dyDescent="0.25">
      <c r="A158" s="42" t="s">
        <v>3660</v>
      </c>
      <c r="B158" s="42"/>
      <c r="C158" s="43">
        <v>0.123</v>
      </c>
      <c r="D158" s="43">
        <v>3.25</v>
      </c>
      <c r="E158" s="43">
        <v>32</v>
      </c>
      <c r="F158" s="43">
        <v>220</v>
      </c>
      <c r="G158" s="43">
        <f>PRODUCT(C158:F158)</f>
        <v>2814.24</v>
      </c>
    </row>
    <row r="159" spans="1:7" x14ac:dyDescent="0.25">
      <c r="A159" s="42" t="s">
        <v>3661</v>
      </c>
      <c r="B159" s="42"/>
      <c r="C159" s="43">
        <v>0.123</v>
      </c>
      <c r="D159" s="43">
        <v>3.25</v>
      </c>
      <c r="E159" s="43">
        <v>32</v>
      </c>
      <c r="F159" s="43">
        <v>155</v>
      </c>
      <c r="G159" s="43">
        <f>PRODUCT(C159:F159)</f>
        <v>1982.76</v>
      </c>
    </row>
    <row r="160" spans="1:7" x14ac:dyDescent="0.25">
      <c r="A160" s="47" t="s">
        <v>3662</v>
      </c>
      <c r="B160" s="47" t="s">
        <v>3631</v>
      </c>
      <c r="C160" s="48"/>
      <c r="D160" s="48"/>
      <c r="E160" s="48"/>
      <c r="F160" s="48"/>
      <c r="G160" s="49"/>
    </row>
    <row r="161" spans="1:7" x14ac:dyDescent="0.25">
      <c r="A161" s="42" t="s">
        <v>3658</v>
      </c>
      <c r="B161" s="42"/>
      <c r="C161" s="43">
        <v>0.16</v>
      </c>
      <c r="D161" s="43">
        <v>3.7</v>
      </c>
      <c r="E161" s="43">
        <v>28</v>
      </c>
      <c r="F161" s="43">
        <v>270</v>
      </c>
      <c r="G161" s="43">
        <f>PRODUCT(C161:F161)</f>
        <v>4475.5200000000004</v>
      </c>
    </row>
    <row r="163" spans="1:7" ht="45" customHeight="1" x14ac:dyDescent="0.25">
      <c r="A163" s="39" t="s">
        <v>3664</v>
      </c>
      <c r="B163" s="39" t="s">
        <v>3606</v>
      </c>
      <c r="C163" s="39" t="s">
        <v>81</v>
      </c>
      <c r="D163" s="40" t="s">
        <v>17</v>
      </c>
      <c r="E163" s="4" t="s">
        <v>82</v>
      </c>
      <c r="F163" s="4" t="s">
        <v>82</v>
      </c>
      <c r="G163" s="41">
        <f>SUM(G164:G171)</f>
        <v>623.28</v>
      </c>
    </row>
    <row r="164" spans="1:7" x14ac:dyDescent="0.25">
      <c r="A164" s="44"/>
      <c r="B164" s="44" t="s">
        <v>3615</v>
      </c>
      <c r="C164" s="45" t="s">
        <v>3665</v>
      </c>
      <c r="D164" s="45" t="s">
        <v>3656</v>
      </c>
      <c r="E164" s="45" t="s">
        <v>3629</v>
      </c>
      <c r="F164" s="45" t="s">
        <v>3649</v>
      </c>
      <c r="G164" s="46"/>
    </row>
    <row r="165" spans="1:7" x14ac:dyDescent="0.25">
      <c r="A165" s="47" t="s">
        <v>3657</v>
      </c>
      <c r="B165" s="47" t="s">
        <v>3631</v>
      </c>
      <c r="C165" s="48"/>
      <c r="D165" s="48"/>
      <c r="E165" s="48"/>
      <c r="F165" s="48"/>
      <c r="G165" s="49"/>
    </row>
    <row r="166" spans="1:7" x14ac:dyDescent="0.25">
      <c r="A166" s="42" t="s">
        <v>3658</v>
      </c>
      <c r="B166" s="42"/>
      <c r="C166" s="43">
        <v>0.35</v>
      </c>
      <c r="D166" s="43">
        <v>3.7</v>
      </c>
      <c r="E166" s="43">
        <v>4</v>
      </c>
      <c r="F166" s="43">
        <v>4</v>
      </c>
      <c r="G166" s="43">
        <f>PRODUCT(C166:F166)</f>
        <v>20.72</v>
      </c>
    </row>
    <row r="167" spans="1:7" x14ac:dyDescent="0.25">
      <c r="A167" s="42" t="s">
        <v>3659</v>
      </c>
      <c r="B167" s="42"/>
      <c r="C167" s="43">
        <v>0.35</v>
      </c>
      <c r="D167" s="43">
        <v>3.25</v>
      </c>
      <c r="E167" s="43">
        <v>32</v>
      </c>
      <c r="F167" s="43">
        <v>4</v>
      </c>
      <c r="G167" s="43">
        <f>PRODUCT(C167:F167)</f>
        <v>145.6</v>
      </c>
    </row>
    <row r="168" spans="1:7" x14ac:dyDescent="0.25">
      <c r="A168" s="42" t="s">
        <v>3660</v>
      </c>
      <c r="B168" s="42"/>
      <c r="C168" s="43">
        <v>0.35</v>
      </c>
      <c r="D168" s="43">
        <v>3.25</v>
      </c>
      <c r="E168" s="43">
        <v>32</v>
      </c>
      <c r="F168" s="43">
        <v>4</v>
      </c>
      <c r="G168" s="43">
        <f>PRODUCT(C168:F168)</f>
        <v>145.6</v>
      </c>
    </row>
    <row r="169" spans="1:7" x14ac:dyDescent="0.25">
      <c r="A169" s="42" t="s">
        <v>3661</v>
      </c>
      <c r="B169" s="42"/>
      <c r="C169" s="43">
        <v>0.35</v>
      </c>
      <c r="D169" s="43">
        <v>3.25</v>
      </c>
      <c r="E169" s="43">
        <v>32</v>
      </c>
      <c r="F169" s="43">
        <v>4</v>
      </c>
      <c r="G169" s="43">
        <f>PRODUCT(C169:F169)</f>
        <v>145.6</v>
      </c>
    </row>
    <row r="170" spans="1:7" x14ac:dyDescent="0.25">
      <c r="A170" s="47" t="s">
        <v>3662</v>
      </c>
      <c r="B170" s="47" t="s">
        <v>3631</v>
      </c>
      <c r="C170" s="48"/>
      <c r="D170" s="48"/>
      <c r="E170" s="48"/>
      <c r="F170" s="48"/>
      <c r="G170" s="49"/>
    </row>
    <row r="171" spans="1:7" x14ac:dyDescent="0.25">
      <c r="A171" s="42" t="s">
        <v>3658</v>
      </c>
      <c r="B171" s="42"/>
      <c r="C171" s="43">
        <v>0.4</v>
      </c>
      <c r="D171" s="43">
        <v>3.7</v>
      </c>
      <c r="E171" s="43">
        <v>28</v>
      </c>
      <c r="F171" s="43">
        <v>4</v>
      </c>
      <c r="G171" s="43">
        <f>PRODUCT(C171:F171)</f>
        <v>165.76000000000002</v>
      </c>
    </row>
    <row r="173" spans="1:7" x14ac:dyDescent="0.25">
      <c r="B173" t="s">
        <v>3604</v>
      </c>
      <c r="C173" s="37" t="s">
        <v>8</v>
      </c>
      <c r="D173" s="38" t="s">
        <v>9</v>
      </c>
      <c r="E173" s="37" t="s">
        <v>10</v>
      </c>
    </row>
    <row r="174" spans="1:7" x14ac:dyDescent="0.25">
      <c r="B174" t="s">
        <v>3604</v>
      </c>
      <c r="C174" s="37" t="s">
        <v>11</v>
      </c>
      <c r="D174" s="38" t="s">
        <v>38</v>
      </c>
      <c r="E174" s="37" t="s">
        <v>39</v>
      </c>
    </row>
    <row r="175" spans="1:7" x14ac:dyDescent="0.25">
      <c r="B175" t="s">
        <v>3604</v>
      </c>
      <c r="C175" s="37" t="s">
        <v>13</v>
      </c>
      <c r="D175" s="38" t="s">
        <v>83</v>
      </c>
      <c r="E175" s="37" t="s">
        <v>84</v>
      </c>
    </row>
    <row r="177" spans="1:7" ht="45" customHeight="1" x14ac:dyDescent="0.25">
      <c r="A177" s="39" t="s">
        <v>3666</v>
      </c>
      <c r="B177" s="39" t="s">
        <v>3606</v>
      </c>
      <c r="C177" s="39" t="s">
        <v>86</v>
      </c>
      <c r="D177" s="40" t="s">
        <v>20</v>
      </c>
      <c r="E177" s="4" t="s">
        <v>87</v>
      </c>
      <c r="F177" s="4" t="s">
        <v>87</v>
      </c>
      <c r="G177" s="41">
        <f>SUM(G178:G183)</f>
        <v>65.539999999999992</v>
      </c>
    </row>
    <row r="178" spans="1:7" x14ac:dyDescent="0.25">
      <c r="A178" s="44"/>
      <c r="B178" s="44" t="s">
        <v>3615</v>
      </c>
      <c r="C178" s="45" t="s">
        <v>3622</v>
      </c>
      <c r="D178" s="45" t="s">
        <v>3617</v>
      </c>
      <c r="E178" s="45"/>
      <c r="F178" s="45"/>
      <c r="G178" s="46"/>
    </row>
    <row r="179" spans="1:7" x14ac:dyDescent="0.25">
      <c r="A179" s="42" t="s">
        <v>3667</v>
      </c>
      <c r="B179" s="42"/>
      <c r="C179" s="43">
        <v>103.71599999999999</v>
      </c>
      <c r="D179" s="43">
        <v>0.2</v>
      </c>
      <c r="E179" s="43"/>
      <c r="F179" s="43"/>
      <c r="G179" s="43">
        <f>PRODUCT(C179:F179)</f>
        <v>20.743200000000002</v>
      </c>
    </row>
    <row r="180" spans="1:7" x14ac:dyDescent="0.25">
      <c r="A180" s="42" t="s">
        <v>3668</v>
      </c>
      <c r="B180" s="42"/>
      <c r="C180" s="43">
        <v>83.174000000000007</v>
      </c>
      <c r="D180" s="43">
        <v>0.2</v>
      </c>
      <c r="E180" s="43"/>
      <c r="F180" s="43"/>
      <c r="G180" s="43">
        <f>PRODUCT(C180:F180)</f>
        <v>16.634800000000002</v>
      </c>
    </row>
    <row r="181" spans="1:7" x14ac:dyDescent="0.25">
      <c r="A181" s="42" t="s">
        <v>3669</v>
      </c>
      <c r="B181" s="42"/>
      <c r="C181" s="43">
        <v>38.159999999999997</v>
      </c>
      <c r="D181" s="43">
        <v>0.2</v>
      </c>
      <c r="E181" s="43"/>
      <c r="F181" s="43"/>
      <c r="G181" s="43">
        <f>PRODUCT(C181:F181)</f>
        <v>7.6319999999999997</v>
      </c>
    </row>
    <row r="182" spans="1:7" x14ac:dyDescent="0.25">
      <c r="A182" s="42" t="s">
        <v>3670</v>
      </c>
      <c r="B182" s="42"/>
      <c r="C182" s="43">
        <v>38.159999999999997</v>
      </c>
      <c r="D182" s="43">
        <v>0.2</v>
      </c>
      <c r="E182" s="43"/>
      <c r="F182" s="43"/>
      <c r="G182" s="43">
        <f>PRODUCT(C182:F182)</f>
        <v>7.6319999999999997</v>
      </c>
    </row>
    <row r="183" spans="1:7" x14ac:dyDescent="0.25">
      <c r="A183" s="42" t="s">
        <v>3671</v>
      </c>
      <c r="B183" s="42"/>
      <c r="C183" s="43">
        <v>64.489999999999995</v>
      </c>
      <c r="D183" s="43">
        <v>0.2</v>
      </c>
      <c r="E183" s="43"/>
      <c r="F183" s="43"/>
      <c r="G183" s="43">
        <f>PRODUCT(C183:F183)</f>
        <v>12.898</v>
      </c>
    </row>
    <row r="185" spans="1:7" ht="45" customHeight="1" x14ac:dyDescent="0.25">
      <c r="A185" s="39" t="s">
        <v>3672</v>
      </c>
      <c r="B185" s="39" t="s">
        <v>3606</v>
      </c>
      <c r="C185" s="39" t="s">
        <v>88</v>
      </c>
      <c r="D185" s="40" t="s">
        <v>49</v>
      </c>
      <c r="E185" s="4" t="s">
        <v>89</v>
      </c>
      <c r="F185" s="4" t="s">
        <v>89</v>
      </c>
      <c r="G185" s="41">
        <f>SUM(G186:G191)</f>
        <v>8192.5</v>
      </c>
    </row>
    <row r="186" spans="1:7" x14ac:dyDescent="0.25">
      <c r="A186" s="44"/>
      <c r="B186" s="44" t="s">
        <v>3615</v>
      </c>
      <c r="C186" s="45" t="s">
        <v>3622</v>
      </c>
      <c r="D186" s="45" t="s">
        <v>3617</v>
      </c>
      <c r="E186" s="45" t="s">
        <v>3653</v>
      </c>
      <c r="F186" s="45"/>
      <c r="G186" s="46"/>
    </row>
    <row r="187" spans="1:7" x14ac:dyDescent="0.25">
      <c r="A187" s="42" t="s">
        <v>3667</v>
      </c>
      <c r="B187" s="42"/>
      <c r="C187" s="43">
        <v>103.71599999999999</v>
      </c>
      <c r="D187" s="43">
        <v>0.2</v>
      </c>
      <c r="E187" s="43">
        <v>125</v>
      </c>
      <c r="F187" s="43"/>
      <c r="G187" s="43">
        <f>PRODUCT(C187:F187)</f>
        <v>2592.9</v>
      </c>
    </row>
    <row r="188" spans="1:7" x14ac:dyDescent="0.25">
      <c r="A188" s="42" t="s">
        <v>3668</v>
      </c>
      <c r="B188" s="42"/>
      <c r="C188" s="43">
        <v>83.174000000000007</v>
      </c>
      <c r="D188" s="43">
        <v>0.2</v>
      </c>
      <c r="E188" s="43">
        <v>125</v>
      </c>
      <c r="F188" s="43"/>
      <c r="G188" s="43">
        <f>PRODUCT(C188:F188)</f>
        <v>2079.3500000000004</v>
      </c>
    </row>
    <row r="189" spans="1:7" x14ac:dyDescent="0.25">
      <c r="A189" s="42" t="s">
        <v>3669</v>
      </c>
      <c r="B189" s="42"/>
      <c r="C189" s="43">
        <v>38.159999999999997</v>
      </c>
      <c r="D189" s="43">
        <v>0.2</v>
      </c>
      <c r="E189" s="43">
        <v>125</v>
      </c>
      <c r="F189" s="43"/>
      <c r="G189" s="43">
        <f>PRODUCT(C189:F189)</f>
        <v>954</v>
      </c>
    </row>
    <row r="190" spans="1:7" x14ac:dyDescent="0.25">
      <c r="A190" s="42" t="s">
        <v>3670</v>
      </c>
      <c r="B190" s="42"/>
      <c r="C190" s="43">
        <v>38.159999999999997</v>
      </c>
      <c r="D190" s="43">
        <v>0.2</v>
      </c>
      <c r="E190" s="43">
        <v>125</v>
      </c>
      <c r="F190" s="43"/>
      <c r="G190" s="43">
        <f>PRODUCT(C190:F190)</f>
        <v>954</v>
      </c>
    </row>
    <row r="191" spans="1:7" x14ac:dyDescent="0.25">
      <c r="A191" s="42" t="s">
        <v>3671</v>
      </c>
      <c r="B191" s="42"/>
      <c r="C191" s="43">
        <v>64.489999999999995</v>
      </c>
      <c r="D191" s="43">
        <v>0.2</v>
      </c>
      <c r="E191" s="43">
        <v>125</v>
      </c>
      <c r="F191" s="43"/>
      <c r="G191" s="43">
        <f>PRODUCT(C191:F191)</f>
        <v>1612.25</v>
      </c>
    </row>
    <row r="193" spans="1:7" ht="45" customHeight="1" x14ac:dyDescent="0.25">
      <c r="A193" s="39" t="s">
        <v>3673</v>
      </c>
      <c r="B193" s="39" t="s">
        <v>3606</v>
      </c>
      <c r="C193" s="39" t="s">
        <v>90</v>
      </c>
      <c r="D193" s="40" t="s">
        <v>17</v>
      </c>
      <c r="E193" s="4" t="s">
        <v>91</v>
      </c>
      <c r="F193" s="4" t="s">
        <v>91</v>
      </c>
      <c r="G193" s="41">
        <f>SUM(G194:G199)</f>
        <v>514.58999999999992</v>
      </c>
    </row>
    <row r="194" spans="1:7" x14ac:dyDescent="0.25">
      <c r="A194" s="44"/>
      <c r="B194" s="44" t="s">
        <v>3615</v>
      </c>
      <c r="C194" s="45" t="s">
        <v>3622</v>
      </c>
      <c r="D194" s="45" t="s">
        <v>3649</v>
      </c>
      <c r="E194" s="45"/>
      <c r="F194" s="45"/>
      <c r="G194" s="46"/>
    </row>
    <row r="195" spans="1:7" x14ac:dyDescent="0.25">
      <c r="A195" s="42" t="s">
        <v>3667</v>
      </c>
      <c r="B195" s="42"/>
      <c r="C195" s="43">
        <v>103.71599999999999</v>
      </c>
      <c r="D195" s="43">
        <v>2</v>
      </c>
      <c r="E195" s="43"/>
      <c r="F195" s="43"/>
      <c r="G195" s="43">
        <f>PRODUCT(C195:F195)</f>
        <v>207.43199999999999</v>
      </c>
    </row>
    <row r="196" spans="1:7" x14ac:dyDescent="0.25">
      <c r="A196" s="42" t="s">
        <v>3668</v>
      </c>
      <c r="B196" s="42"/>
      <c r="C196" s="43">
        <v>83.174000000000007</v>
      </c>
      <c r="D196" s="43">
        <v>2</v>
      </c>
      <c r="E196" s="43"/>
      <c r="F196" s="43"/>
      <c r="G196" s="43">
        <f>PRODUCT(C196:F196)</f>
        <v>166.34800000000001</v>
      </c>
    </row>
    <row r="197" spans="1:7" x14ac:dyDescent="0.25">
      <c r="A197" s="42" t="s">
        <v>3669</v>
      </c>
      <c r="B197" s="42"/>
      <c r="C197" s="43">
        <v>38.159999999999997</v>
      </c>
      <c r="D197" s="43">
        <v>1</v>
      </c>
      <c r="E197" s="43"/>
      <c r="F197" s="43"/>
      <c r="G197" s="43">
        <f>PRODUCT(C197:F197)</f>
        <v>38.159999999999997</v>
      </c>
    </row>
    <row r="198" spans="1:7" x14ac:dyDescent="0.25">
      <c r="A198" s="42" t="s">
        <v>3670</v>
      </c>
      <c r="B198" s="42"/>
      <c r="C198" s="43">
        <v>38.159999999999997</v>
      </c>
      <c r="D198" s="43">
        <v>1</v>
      </c>
      <c r="E198" s="43"/>
      <c r="F198" s="43"/>
      <c r="G198" s="43">
        <f>PRODUCT(C198:F198)</f>
        <v>38.159999999999997</v>
      </c>
    </row>
    <row r="199" spans="1:7" x14ac:dyDescent="0.25">
      <c r="A199" s="42" t="s">
        <v>3671</v>
      </c>
      <c r="B199" s="42"/>
      <c r="C199" s="43">
        <v>64.489999999999995</v>
      </c>
      <c r="D199" s="43">
        <v>1</v>
      </c>
      <c r="E199" s="43"/>
      <c r="F199" s="43"/>
      <c r="G199" s="43">
        <f>PRODUCT(C199:F199)</f>
        <v>64.489999999999995</v>
      </c>
    </row>
    <row r="201" spans="1:7" ht="45" customHeight="1" x14ac:dyDescent="0.25">
      <c r="A201" s="39" t="s">
        <v>3674</v>
      </c>
      <c r="B201" s="39" t="s">
        <v>3606</v>
      </c>
      <c r="C201" s="39" t="s">
        <v>92</v>
      </c>
      <c r="D201" s="40" t="s">
        <v>17</v>
      </c>
      <c r="E201" s="4" t="s">
        <v>93</v>
      </c>
      <c r="F201" s="4" t="s">
        <v>93</v>
      </c>
      <c r="G201" s="41">
        <f>SUM(G202:G207)</f>
        <v>140.81</v>
      </c>
    </row>
    <row r="202" spans="1:7" x14ac:dyDescent="0.25">
      <c r="A202" s="44"/>
      <c r="B202" s="44" t="s">
        <v>3615</v>
      </c>
      <c r="C202" s="45" t="s">
        <v>3622</v>
      </c>
      <c r="D202" s="45" t="s">
        <v>3649</v>
      </c>
      <c r="E202" s="45"/>
      <c r="F202" s="45"/>
      <c r="G202" s="46"/>
    </row>
    <row r="203" spans="1:7" x14ac:dyDescent="0.25">
      <c r="A203" s="42" t="s">
        <v>3667</v>
      </c>
      <c r="B203" s="42"/>
      <c r="C203" s="43">
        <v>103.71599999999999</v>
      </c>
      <c r="D203" s="43">
        <v>0</v>
      </c>
      <c r="E203" s="43"/>
      <c r="F203" s="43"/>
      <c r="G203" s="43">
        <f>PRODUCT(C203:F203)</f>
        <v>0</v>
      </c>
    </row>
    <row r="204" spans="1:7" x14ac:dyDescent="0.25">
      <c r="A204" s="42" t="s">
        <v>3668</v>
      </c>
      <c r="B204" s="42"/>
      <c r="C204" s="43">
        <v>83.174000000000007</v>
      </c>
      <c r="D204" s="43">
        <v>0</v>
      </c>
      <c r="E204" s="43"/>
      <c r="F204" s="43"/>
      <c r="G204" s="43">
        <f>PRODUCT(C204:F204)</f>
        <v>0</v>
      </c>
    </row>
    <row r="205" spans="1:7" x14ac:dyDescent="0.25">
      <c r="A205" s="42" t="s">
        <v>3669</v>
      </c>
      <c r="B205" s="42"/>
      <c r="C205" s="43">
        <v>38.159999999999997</v>
      </c>
      <c r="D205" s="43">
        <v>1</v>
      </c>
      <c r="E205" s="43"/>
      <c r="F205" s="43"/>
      <c r="G205" s="43">
        <f>PRODUCT(C205:F205)</f>
        <v>38.159999999999997</v>
      </c>
    </row>
    <row r="206" spans="1:7" x14ac:dyDescent="0.25">
      <c r="A206" s="42" t="s">
        <v>3670</v>
      </c>
      <c r="B206" s="42"/>
      <c r="C206" s="43">
        <v>38.159999999999997</v>
      </c>
      <c r="D206" s="43">
        <v>1</v>
      </c>
      <c r="E206" s="43"/>
      <c r="F206" s="43"/>
      <c r="G206" s="43">
        <f>PRODUCT(C206:F206)</f>
        <v>38.159999999999997</v>
      </c>
    </row>
    <row r="207" spans="1:7" x14ac:dyDescent="0.25">
      <c r="A207" s="42" t="s">
        <v>3671</v>
      </c>
      <c r="B207" s="42"/>
      <c r="C207" s="43">
        <v>64.489999999999995</v>
      </c>
      <c r="D207" s="43">
        <v>1</v>
      </c>
      <c r="E207" s="43"/>
      <c r="F207" s="43"/>
      <c r="G207" s="43">
        <f>PRODUCT(C207:F207)</f>
        <v>64.489999999999995</v>
      </c>
    </row>
    <row r="209" spans="1:7" x14ac:dyDescent="0.25">
      <c r="B209" t="s">
        <v>3604</v>
      </c>
      <c r="C209" s="37" t="s">
        <v>8</v>
      </c>
      <c r="D209" s="38" t="s">
        <v>9</v>
      </c>
      <c r="E209" s="37" t="s">
        <v>10</v>
      </c>
    </row>
    <row r="210" spans="1:7" x14ac:dyDescent="0.25">
      <c r="B210" t="s">
        <v>3604</v>
      </c>
      <c r="C210" s="37" t="s">
        <v>11</v>
      </c>
      <c r="D210" s="38" t="s">
        <v>38</v>
      </c>
      <c r="E210" s="37" t="s">
        <v>39</v>
      </c>
    </row>
    <row r="211" spans="1:7" x14ac:dyDescent="0.25">
      <c r="B211" t="s">
        <v>3604</v>
      </c>
      <c r="C211" s="37" t="s">
        <v>13</v>
      </c>
      <c r="D211" s="38" t="s">
        <v>94</v>
      </c>
      <c r="E211" s="37" t="s">
        <v>95</v>
      </c>
    </row>
    <row r="213" spans="1:7" ht="45" customHeight="1" x14ac:dyDescent="0.25">
      <c r="A213" s="39" t="s">
        <v>3675</v>
      </c>
      <c r="B213" s="39" t="s">
        <v>3606</v>
      </c>
      <c r="C213" s="39" t="s">
        <v>97</v>
      </c>
      <c r="D213" s="40" t="s">
        <v>17</v>
      </c>
      <c r="E213" s="4" t="s">
        <v>98</v>
      </c>
      <c r="F213" s="4" t="s">
        <v>98</v>
      </c>
      <c r="G213" s="41">
        <f>SUM(G214:G217)</f>
        <v>120.96499999999999</v>
      </c>
    </row>
    <row r="214" spans="1:7" x14ac:dyDescent="0.25">
      <c r="A214" s="44"/>
      <c r="B214" s="44" t="s">
        <v>3615</v>
      </c>
      <c r="C214" s="45" t="s">
        <v>3622</v>
      </c>
      <c r="D214" s="45"/>
      <c r="E214" s="45" t="s">
        <v>3676</v>
      </c>
      <c r="F214" s="45"/>
      <c r="G214" s="46"/>
    </row>
    <row r="215" spans="1:7" x14ac:dyDescent="0.25">
      <c r="A215" s="42" t="s">
        <v>3677</v>
      </c>
      <c r="B215" s="42"/>
      <c r="C215" s="43">
        <v>37.76</v>
      </c>
      <c r="D215" s="43"/>
      <c r="E215" s="43">
        <v>1</v>
      </c>
      <c r="F215" s="43"/>
      <c r="G215" s="43">
        <f>PRODUCT(C215:F215)</f>
        <v>37.76</v>
      </c>
    </row>
    <row r="216" spans="1:7" x14ac:dyDescent="0.25">
      <c r="A216" s="42" t="s">
        <v>3678</v>
      </c>
      <c r="B216" s="42"/>
      <c r="C216" s="43">
        <v>31.5</v>
      </c>
      <c r="D216" s="43"/>
      <c r="E216" s="43">
        <v>2</v>
      </c>
      <c r="F216" s="43"/>
      <c r="G216" s="43">
        <f>PRODUCT(C216:F216)</f>
        <v>63</v>
      </c>
    </row>
    <row r="217" spans="1:7" x14ac:dyDescent="0.25">
      <c r="A217" s="42" t="s">
        <v>3679</v>
      </c>
      <c r="B217" s="42"/>
      <c r="C217" s="43">
        <v>20.204999999999998</v>
      </c>
      <c r="D217" s="43"/>
      <c r="E217" s="43">
        <v>1</v>
      </c>
      <c r="F217" s="43"/>
      <c r="G217" s="43">
        <f>PRODUCT(C217:F217)</f>
        <v>20.204999999999998</v>
      </c>
    </row>
    <row r="219" spans="1:7" ht="45" customHeight="1" x14ac:dyDescent="0.25">
      <c r="A219" s="39" t="s">
        <v>3680</v>
      </c>
      <c r="B219" s="39" t="s">
        <v>3606</v>
      </c>
      <c r="C219" s="39" t="s">
        <v>59</v>
      </c>
      <c r="D219" s="40" t="s">
        <v>49</v>
      </c>
      <c r="E219" s="4" t="s">
        <v>60</v>
      </c>
      <c r="F219" s="4" t="s">
        <v>60</v>
      </c>
      <c r="G219" s="41">
        <f>SUM(G220:G223)</f>
        <v>483.86</v>
      </c>
    </row>
    <row r="220" spans="1:7" x14ac:dyDescent="0.25">
      <c r="A220" s="44"/>
      <c r="B220" s="44" t="s">
        <v>3615</v>
      </c>
      <c r="C220" s="45" t="s">
        <v>3622</v>
      </c>
      <c r="D220" s="45" t="s">
        <v>3617</v>
      </c>
      <c r="E220" s="45" t="s">
        <v>3676</v>
      </c>
      <c r="F220" s="45" t="s">
        <v>3653</v>
      </c>
      <c r="G220" s="46"/>
    </row>
    <row r="221" spans="1:7" x14ac:dyDescent="0.25">
      <c r="A221" s="42" t="s">
        <v>3677</v>
      </c>
      <c r="B221" s="42"/>
      <c r="C221" s="43">
        <v>37.76</v>
      </c>
      <c r="D221" s="43">
        <v>0.2</v>
      </c>
      <c r="E221" s="43">
        <v>1</v>
      </c>
      <c r="F221" s="43">
        <v>20</v>
      </c>
      <c r="G221" s="43">
        <f>PRODUCT(C221:F221)</f>
        <v>151.04</v>
      </c>
    </row>
    <row r="222" spans="1:7" x14ac:dyDescent="0.25">
      <c r="A222" s="42" t="s">
        <v>3678</v>
      </c>
      <c r="B222" s="42"/>
      <c r="C222" s="43">
        <v>31.5</v>
      </c>
      <c r="D222" s="43">
        <v>0.2</v>
      </c>
      <c r="E222" s="43">
        <v>2</v>
      </c>
      <c r="F222" s="43">
        <v>20</v>
      </c>
      <c r="G222" s="43">
        <f>PRODUCT(C222:F222)</f>
        <v>252.00000000000003</v>
      </c>
    </row>
    <row r="223" spans="1:7" x14ac:dyDescent="0.25">
      <c r="A223" s="42" t="s">
        <v>3679</v>
      </c>
      <c r="B223" s="42"/>
      <c r="C223" s="43">
        <v>20.204999999999998</v>
      </c>
      <c r="D223" s="43">
        <v>0.2</v>
      </c>
      <c r="E223" s="43">
        <v>1</v>
      </c>
      <c r="F223" s="43">
        <v>20</v>
      </c>
      <c r="G223" s="43">
        <f>PRODUCT(C223:F223)</f>
        <v>80.819999999999993</v>
      </c>
    </row>
    <row r="225" spans="1:7" ht="45" customHeight="1" x14ac:dyDescent="0.25">
      <c r="A225" s="39" t="s">
        <v>3681</v>
      </c>
      <c r="B225" s="39" t="s">
        <v>3606</v>
      </c>
      <c r="C225" s="39" t="s">
        <v>99</v>
      </c>
      <c r="D225" s="40" t="s">
        <v>20</v>
      </c>
      <c r="E225" s="4" t="s">
        <v>100</v>
      </c>
      <c r="F225" s="4" t="s">
        <v>100</v>
      </c>
      <c r="G225" s="41">
        <f>SUM(G226:G229)</f>
        <v>24.193000000000001</v>
      </c>
    </row>
    <row r="226" spans="1:7" x14ac:dyDescent="0.25">
      <c r="A226" s="44"/>
      <c r="B226" s="44" t="s">
        <v>3615</v>
      </c>
      <c r="C226" s="45" t="s">
        <v>3622</v>
      </c>
      <c r="D226" s="45" t="s">
        <v>3617</v>
      </c>
      <c r="E226" s="45" t="s">
        <v>3676</v>
      </c>
      <c r="F226" s="45"/>
      <c r="G226" s="46"/>
    </row>
    <row r="227" spans="1:7" x14ac:dyDescent="0.25">
      <c r="A227" s="42" t="s">
        <v>3677</v>
      </c>
      <c r="B227" s="42"/>
      <c r="C227" s="43">
        <v>37.76</v>
      </c>
      <c r="D227" s="43">
        <v>0.2</v>
      </c>
      <c r="E227" s="43">
        <v>1</v>
      </c>
      <c r="F227" s="43"/>
      <c r="G227" s="43">
        <f>PRODUCT(C227:F227)</f>
        <v>7.5519999999999996</v>
      </c>
    </row>
    <row r="228" spans="1:7" x14ac:dyDescent="0.25">
      <c r="A228" s="42" t="s">
        <v>3678</v>
      </c>
      <c r="B228" s="42"/>
      <c r="C228" s="43">
        <v>31.5</v>
      </c>
      <c r="D228" s="43">
        <v>0.2</v>
      </c>
      <c r="E228" s="43">
        <v>2</v>
      </c>
      <c r="F228" s="43"/>
      <c r="G228" s="43">
        <f>PRODUCT(C228:F228)</f>
        <v>12.600000000000001</v>
      </c>
    </row>
    <row r="229" spans="1:7" x14ac:dyDescent="0.25">
      <c r="A229" s="42" t="s">
        <v>3679</v>
      </c>
      <c r="B229" s="42"/>
      <c r="C229" s="43">
        <v>20.204999999999998</v>
      </c>
      <c r="D229" s="43">
        <v>0.2</v>
      </c>
      <c r="E229" s="43">
        <v>1</v>
      </c>
      <c r="F229" s="43"/>
      <c r="G229" s="43">
        <f>PRODUCT(C229:F229)</f>
        <v>4.0409999999999995</v>
      </c>
    </row>
    <row r="231" spans="1:7" ht="45" customHeight="1" x14ac:dyDescent="0.25">
      <c r="A231" s="39" t="s">
        <v>3682</v>
      </c>
      <c r="B231" s="39" t="s">
        <v>3606</v>
      </c>
      <c r="C231" s="39" t="s">
        <v>101</v>
      </c>
      <c r="D231" s="40" t="s">
        <v>17</v>
      </c>
      <c r="E231" s="4" t="s">
        <v>102</v>
      </c>
      <c r="F231" s="4" t="s">
        <v>102</v>
      </c>
      <c r="G231" s="41">
        <f>SUM(G232:G247)</f>
        <v>49.487500000000004</v>
      </c>
    </row>
    <row r="232" spans="1:7" x14ac:dyDescent="0.25">
      <c r="A232" s="42" t="s">
        <v>3683</v>
      </c>
      <c r="B232" s="42"/>
      <c r="C232" s="43">
        <v>8</v>
      </c>
      <c r="D232" s="43">
        <v>1.2</v>
      </c>
      <c r="E232" s="43">
        <v>0.25</v>
      </c>
      <c r="F232" s="43"/>
      <c r="G232" s="43">
        <f t="shared" ref="G232:G247" si="0">PRODUCT(C232:F232)</f>
        <v>2.4</v>
      </c>
    </row>
    <row r="233" spans="1:7" x14ac:dyDescent="0.25">
      <c r="A233" s="42"/>
      <c r="B233" s="42"/>
      <c r="C233" s="43">
        <v>10</v>
      </c>
      <c r="D233" s="43">
        <v>1.2</v>
      </c>
      <c r="E233" s="43">
        <v>0.25</v>
      </c>
      <c r="F233" s="43"/>
      <c r="G233" s="43">
        <f t="shared" si="0"/>
        <v>3</v>
      </c>
    </row>
    <row r="234" spans="1:7" x14ac:dyDescent="0.25">
      <c r="A234" s="42"/>
      <c r="B234" s="42"/>
      <c r="C234" s="43">
        <v>7</v>
      </c>
      <c r="D234" s="43">
        <v>1.2</v>
      </c>
      <c r="E234" s="43">
        <v>0.25</v>
      </c>
      <c r="F234" s="43"/>
      <c r="G234" s="43">
        <f t="shared" si="0"/>
        <v>2.1</v>
      </c>
    </row>
    <row r="235" spans="1:7" x14ac:dyDescent="0.25">
      <c r="A235" s="42"/>
      <c r="B235" s="42"/>
      <c r="C235" s="43">
        <v>11</v>
      </c>
      <c r="D235" s="43">
        <v>1.2</v>
      </c>
      <c r="E235" s="43">
        <v>0.25</v>
      </c>
      <c r="F235" s="43"/>
      <c r="G235" s="43">
        <f t="shared" si="0"/>
        <v>3.3</v>
      </c>
    </row>
    <row r="236" spans="1:7" x14ac:dyDescent="0.25">
      <c r="A236" s="42"/>
      <c r="B236" s="42"/>
      <c r="C236" s="43">
        <v>11</v>
      </c>
      <c r="D236" s="43">
        <v>1.2</v>
      </c>
      <c r="E236" s="43">
        <v>0.25</v>
      </c>
      <c r="F236" s="43"/>
      <c r="G236" s="43">
        <f t="shared" si="0"/>
        <v>3.3</v>
      </c>
    </row>
    <row r="237" spans="1:7" x14ac:dyDescent="0.25">
      <c r="A237" s="42"/>
      <c r="B237" s="42"/>
      <c r="C237" s="43">
        <v>11</v>
      </c>
      <c r="D237" s="43">
        <v>1.2</v>
      </c>
      <c r="E237" s="43">
        <v>0.25</v>
      </c>
      <c r="F237" s="43"/>
      <c r="G237" s="43">
        <f t="shared" si="0"/>
        <v>3.3</v>
      </c>
    </row>
    <row r="238" spans="1:7" x14ac:dyDescent="0.25">
      <c r="A238" s="42"/>
      <c r="B238" s="42"/>
      <c r="C238" s="43">
        <v>11</v>
      </c>
      <c r="D238" s="43">
        <v>1</v>
      </c>
      <c r="E238" s="43">
        <v>0.25</v>
      </c>
      <c r="F238" s="43"/>
      <c r="G238" s="43">
        <f t="shared" si="0"/>
        <v>2.75</v>
      </c>
    </row>
    <row r="239" spans="1:7" x14ac:dyDescent="0.25">
      <c r="A239" s="42" t="s">
        <v>3684</v>
      </c>
      <c r="B239" s="42"/>
      <c r="C239" s="43">
        <v>5</v>
      </c>
      <c r="D239" s="43">
        <v>1.25</v>
      </c>
      <c r="E239" s="43">
        <v>0.25</v>
      </c>
      <c r="F239" s="43"/>
      <c r="G239" s="43">
        <f t="shared" si="0"/>
        <v>1.5625</v>
      </c>
    </row>
    <row r="240" spans="1:7" x14ac:dyDescent="0.25">
      <c r="A240" s="42"/>
      <c r="B240" s="42"/>
      <c r="C240" s="43">
        <v>11</v>
      </c>
      <c r="D240" s="43">
        <v>1.35</v>
      </c>
      <c r="E240" s="43">
        <v>0.25</v>
      </c>
      <c r="F240" s="43"/>
      <c r="G240" s="43">
        <f t="shared" si="0"/>
        <v>3.7125000000000004</v>
      </c>
    </row>
    <row r="241" spans="1:7" x14ac:dyDescent="0.25">
      <c r="A241" s="42"/>
      <c r="B241" s="42"/>
      <c r="C241" s="43">
        <v>11</v>
      </c>
      <c r="D241" s="43">
        <v>1.25</v>
      </c>
      <c r="E241" s="43">
        <v>0.25</v>
      </c>
      <c r="F241" s="43"/>
      <c r="G241" s="43">
        <f t="shared" si="0"/>
        <v>3.4375</v>
      </c>
    </row>
    <row r="242" spans="1:7" x14ac:dyDescent="0.25">
      <c r="A242" s="42"/>
      <c r="B242" s="42"/>
      <c r="C242" s="43">
        <v>11</v>
      </c>
      <c r="D242" s="43">
        <v>1.25</v>
      </c>
      <c r="E242" s="43">
        <v>0.25</v>
      </c>
      <c r="F242" s="43"/>
      <c r="G242" s="43">
        <f t="shared" si="0"/>
        <v>3.4375</v>
      </c>
    </row>
    <row r="243" spans="1:7" x14ac:dyDescent="0.25">
      <c r="A243" s="42"/>
      <c r="B243" s="42"/>
      <c r="C243" s="43">
        <v>11</v>
      </c>
      <c r="D243" s="43">
        <v>1.25</v>
      </c>
      <c r="E243" s="43">
        <v>0.25</v>
      </c>
      <c r="F243" s="43"/>
      <c r="G243" s="43">
        <f t="shared" si="0"/>
        <v>3.4375</v>
      </c>
    </row>
    <row r="244" spans="1:7" x14ac:dyDescent="0.25">
      <c r="A244" s="42"/>
      <c r="B244" s="42"/>
      <c r="C244" s="43">
        <v>11</v>
      </c>
      <c r="D244" s="43">
        <v>1.25</v>
      </c>
      <c r="E244" s="43">
        <v>0.25</v>
      </c>
      <c r="F244" s="43"/>
      <c r="G244" s="43">
        <f t="shared" si="0"/>
        <v>3.4375</v>
      </c>
    </row>
    <row r="245" spans="1:7" x14ac:dyDescent="0.25">
      <c r="A245" s="42"/>
      <c r="B245" s="42"/>
      <c r="C245" s="43">
        <v>11</v>
      </c>
      <c r="D245" s="43">
        <v>1.25</v>
      </c>
      <c r="E245" s="43">
        <v>0.25</v>
      </c>
      <c r="F245" s="43"/>
      <c r="G245" s="43">
        <f t="shared" si="0"/>
        <v>3.4375</v>
      </c>
    </row>
    <row r="246" spans="1:7" x14ac:dyDescent="0.25">
      <c r="A246" s="42"/>
      <c r="B246" s="42"/>
      <c r="C246" s="43">
        <v>11</v>
      </c>
      <c r="D246" s="43">
        <v>1.25</v>
      </c>
      <c r="E246" s="43">
        <v>0.25</v>
      </c>
      <c r="F246" s="43"/>
      <c r="G246" s="43">
        <f t="shared" si="0"/>
        <v>3.4375</v>
      </c>
    </row>
    <row r="247" spans="1:7" x14ac:dyDescent="0.25">
      <c r="A247" s="42"/>
      <c r="B247" s="42"/>
      <c r="C247" s="43">
        <v>11</v>
      </c>
      <c r="D247" s="43">
        <v>1.25</v>
      </c>
      <c r="E247" s="43">
        <v>0.25</v>
      </c>
      <c r="F247" s="43"/>
      <c r="G247" s="43">
        <f t="shared" si="0"/>
        <v>3.4375</v>
      </c>
    </row>
    <row r="249" spans="1:7" ht="45" customHeight="1" x14ac:dyDescent="0.25">
      <c r="A249" s="39" t="s">
        <v>3685</v>
      </c>
      <c r="B249" s="39" t="s">
        <v>3606</v>
      </c>
      <c r="C249" s="39" t="s">
        <v>103</v>
      </c>
      <c r="D249" s="40" t="s">
        <v>49</v>
      </c>
      <c r="E249" s="4" t="s">
        <v>104</v>
      </c>
      <c r="F249" s="4" t="s">
        <v>104</v>
      </c>
      <c r="G249" s="41">
        <f>SUM(G250:G265)</f>
        <v>395.90000000000003</v>
      </c>
    </row>
    <row r="250" spans="1:7" x14ac:dyDescent="0.25">
      <c r="A250" s="42" t="s">
        <v>3683</v>
      </c>
      <c r="B250" s="42"/>
      <c r="C250" s="43">
        <v>8</v>
      </c>
      <c r="D250" s="43">
        <v>1.2</v>
      </c>
      <c r="E250" s="43">
        <v>0.1</v>
      </c>
      <c r="F250" s="43">
        <v>20</v>
      </c>
      <c r="G250" s="43">
        <f t="shared" ref="G250:G265" si="1">PRODUCT(C250:F250)</f>
        <v>19.2</v>
      </c>
    </row>
    <row r="251" spans="1:7" x14ac:dyDescent="0.25">
      <c r="A251" s="42"/>
      <c r="B251" s="42"/>
      <c r="C251" s="43">
        <v>10</v>
      </c>
      <c r="D251" s="43">
        <v>1.2</v>
      </c>
      <c r="E251" s="43">
        <v>0.1</v>
      </c>
      <c r="F251" s="43">
        <v>20</v>
      </c>
      <c r="G251" s="43">
        <f t="shared" si="1"/>
        <v>24.000000000000004</v>
      </c>
    </row>
    <row r="252" spans="1:7" x14ac:dyDescent="0.25">
      <c r="A252" s="42"/>
      <c r="B252" s="42"/>
      <c r="C252" s="43">
        <v>7</v>
      </c>
      <c r="D252" s="43">
        <v>1.2</v>
      </c>
      <c r="E252" s="43">
        <v>0.1</v>
      </c>
      <c r="F252" s="43">
        <v>20</v>
      </c>
      <c r="G252" s="43">
        <f t="shared" si="1"/>
        <v>16.8</v>
      </c>
    </row>
    <row r="253" spans="1:7" x14ac:dyDescent="0.25">
      <c r="A253" s="42"/>
      <c r="B253" s="42"/>
      <c r="C253" s="43">
        <v>11</v>
      </c>
      <c r="D253" s="43">
        <v>1.2</v>
      </c>
      <c r="E253" s="43">
        <v>0.1</v>
      </c>
      <c r="F253" s="43">
        <v>20</v>
      </c>
      <c r="G253" s="43">
        <f t="shared" si="1"/>
        <v>26.400000000000002</v>
      </c>
    </row>
    <row r="254" spans="1:7" x14ac:dyDescent="0.25">
      <c r="A254" s="42"/>
      <c r="B254" s="42"/>
      <c r="C254" s="43">
        <v>11</v>
      </c>
      <c r="D254" s="43">
        <v>1.2</v>
      </c>
      <c r="E254" s="43">
        <v>0.1</v>
      </c>
      <c r="F254" s="43">
        <v>20</v>
      </c>
      <c r="G254" s="43">
        <f t="shared" si="1"/>
        <v>26.400000000000002</v>
      </c>
    </row>
    <row r="255" spans="1:7" x14ac:dyDescent="0.25">
      <c r="A255" s="42"/>
      <c r="B255" s="42"/>
      <c r="C255" s="43">
        <v>11</v>
      </c>
      <c r="D255" s="43">
        <v>1.2</v>
      </c>
      <c r="E255" s="43">
        <v>0.1</v>
      </c>
      <c r="F255" s="43">
        <v>20</v>
      </c>
      <c r="G255" s="43">
        <f t="shared" si="1"/>
        <v>26.400000000000002</v>
      </c>
    </row>
    <row r="256" spans="1:7" x14ac:dyDescent="0.25">
      <c r="A256" s="42"/>
      <c r="B256" s="42"/>
      <c r="C256" s="43">
        <v>11</v>
      </c>
      <c r="D256" s="43">
        <v>1</v>
      </c>
      <c r="E256" s="43">
        <v>0.1</v>
      </c>
      <c r="F256" s="43">
        <v>20</v>
      </c>
      <c r="G256" s="43">
        <f t="shared" si="1"/>
        <v>22</v>
      </c>
    </row>
    <row r="257" spans="1:7" x14ac:dyDescent="0.25">
      <c r="A257" s="42" t="s">
        <v>3684</v>
      </c>
      <c r="B257" s="42"/>
      <c r="C257" s="43">
        <v>5</v>
      </c>
      <c r="D257" s="43">
        <v>1.25</v>
      </c>
      <c r="E257" s="43">
        <v>0.1</v>
      </c>
      <c r="F257" s="43">
        <v>20</v>
      </c>
      <c r="G257" s="43">
        <f t="shared" si="1"/>
        <v>12.5</v>
      </c>
    </row>
    <row r="258" spans="1:7" x14ac:dyDescent="0.25">
      <c r="A258" s="42"/>
      <c r="B258" s="42"/>
      <c r="C258" s="43">
        <v>11</v>
      </c>
      <c r="D258" s="43">
        <v>1.35</v>
      </c>
      <c r="E258" s="43">
        <v>0.1</v>
      </c>
      <c r="F258" s="43">
        <v>20</v>
      </c>
      <c r="G258" s="43">
        <f t="shared" si="1"/>
        <v>29.700000000000006</v>
      </c>
    </row>
    <row r="259" spans="1:7" x14ac:dyDescent="0.25">
      <c r="A259" s="42"/>
      <c r="B259" s="42"/>
      <c r="C259" s="43">
        <v>11</v>
      </c>
      <c r="D259" s="43">
        <v>1.25</v>
      </c>
      <c r="E259" s="43">
        <v>0.1</v>
      </c>
      <c r="F259" s="43">
        <v>20</v>
      </c>
      <c r="G259" s="43">
        <f t="shared" si="1"/>
        <v>27.5</v>
      </c>
    </row>
    <row r="260" spans="1:7" x14ac:dyDescent="0.25">
      <c r="A260" s="42"/>
      <c r="B260" s="42"/>
      <c r="C260" s="43">
        <v>11</v>
      </c>
      <c r="D260" s="43">
        <v>1.25</v>
      </c>
      <c r="E260" s="43">
        <v>0.1</v>
      </c>
      <c r="F260" s="43">
        <v>20</v>
      </c>
      <c r="G260" s="43">
        <f t="shared" si="1"/>
        <v>27.5</v>
      </c>
    </row>
    <row r="261" spans="1:7" x14ac:dyDescent="0.25">
      <c r="A261" s="42"/>
      <c r="B261" s="42"/>
      <c r="C261" s="43">
        <v>11</v>
      </c>
      <c r="D261" s="43">
        <v>1.25</v>
      </c>
      <c r="E261" s="43">
        <v>0.1</v>
      </c>
      <c r="F261" s="43">
        <v>20</v>
      </c>
      <c r="G261" s="43">
        <f t="shared" si="1"/>
        <v>27.5</v>
      </c>
    </row>
    <row r="262" spans="1:7" x14ac:dyDescent="0.25">
      <c r="A262" s="42"/>
      <c r="B262" s="42"/>
      <c r="C262" s="43">
        <v>11</v>
      </c>
      <c r="D262" s="43">
        <v>1.25</v>
      </c>
      <c r="E262" s="43">
        <v>0.1</v>
      </c>
      <c r="F262" s="43">
        <v>20</v>
      </c>
      <c r="G262" s="43">
        <f t="shared" si="1"/>
        <v>27.5</v>
      </c>
    </row>
    <row r="263" spans="1:7" x14ac:dyDescent="0.25">
      <c r="A263" s="42"/>
      <c r="B263" s="42"/>
      <c r="C263" s="43">
        <v>11</v>
      </c>
      <c r="D263" s="43">
        <v>1.25</v>
      </c>
      <c r="E263" s="43">
        <v>0.1</v>
      </c>
      <c r="F263" s="43">
        <v>20</v>
      </c>
      <c r="G263" s="43">
        <f t="shared" si="1"/>
        <v>27.5</v>
      </c>
    </row>
    <row r="264" spans="1:7" x14ac:dyDescent="0.25">
      <c r="A264" s="42"/>
      <c r="B264" s="42"/>
      <c r="C264" s="43">
        <v>11</v>
      </c>
      <c r="D264" s="43">
        <v>1.25</v>
      </c>
      <c r="E264" s="43">
        <v>0.1</v>
      </c>
      <c r="F264" s="43">
        <v>20</v>
      </c>
      <c r="G264" s="43">
        <f t="shared" si="1"/>
        <v>27.5</v>
      </c>
    </row>
    <row r="265" spans="1:7" x14ac:dyDescent="0.25">
      <c r="A265" s="42"/>
      <c r="B265" s="42"/>
      <c r="C265" s="43">
        <v>11</v>
      </c>
      <c r="D265" s="43">
        <v>1.25</v>
      </c>
      <c r="E265" s="43">
        <v>0.1</v>
      </c>
      <c r="F265" s="43">
        <v>20</v>
      </c>
      <c r="G265" s="43">
        <f t="shared" si="1"/>
        <v>27.5</v>
      </c>
    </row>
    <row r="267" spans="1:7" ht="45" customHeight="1" x14ac:dyDescent="0.25">
      <c r="A267" s="39" t="s">
        <v>3686</v>
      </c>
      <c r="B267" s="39" t="s">
        <v>3606</v>
      </c>
      <c r="C267" s="39" t="s">
        <v>105</v>
      </c>
      <c r="D267" s="40" t="s">
        <v>20</v>
      </c>
      <c r="E267" s="4" t="s">
        <v>106</v>
      </c>
      <c r="F267" s="4" t="s">
        <v>106</v>
      </c>
      <c r="G267" s="41">
        <f>SUM(G268:G283)</f>
        <v>19.795000000000002</v>
      </c>
    </row>
    <row r="268" spans="1:7" x14ac:dyDescent="0.25">
      <c r="A268" s="42" t="s">
        <v>3683</v>
      </c>
      <c r="B268" s="42"/>
      <c r="C268" s="43">
        <v>8</v>
      </c>
      <c r="D268" s="43">
        <v>1.2</v>
      </c>
      <c r="E268" s="43">
        <v>0.1</v>
      </c>
      <c r="F268" s="43"/>
      <c r="G268" s="43">
        <f t="shared" ref="G268:G283" si="2">PRODUCT(C268:F268)</f>
        <v>0.96</v>
      </c>
    </row>
    <row r="269" spans="1:7" x14ac:dyDescent="0.25">
      <c r="A269" s="42"/>
      <c r="B269" s="42"/>
      <c r="C269" s="43">
        <v>10</v>
      </c>
      <c r="D269" s="43">
        <v>1.2</v>
      </c>
      <c r="E269" s="43">
        <v>0.1</v>
      </c>
      <c r="F269" s="43"/>
      <c r="G269" s="43">
        <f t="shared" si="2"/>
        <v>1.2000000000000002</v>
      </c>
    </row>
    <row r="270" spans="1:7" x14ac:dyDescent="0.25">
      <c r="A270" s="42"/>
      <c r="B270" s="42"/>
      <c r="C270" s="43">
        <v>7</v>
      </c>
      <c r="D270" s="43">
        <v>1.2</v>
      </c>
      <c r="E270" s="43">
        <v>0.1</v>
      </c>
      <c r="F270" s="43"/>
      <c r="G270" s="43">
        <f t="shared" si="2"/>
        <v>0.84000000000000008</v>
      </c>
    </row>
    <row r="271" spans="1:7" x14ac:dyDescent="0.25">
      <c r="A271" s="42"/>
      <c r="B271" s="42"/>
      <c r="C271" s="43">
        <v>11</v>
      </c>
      <c r="D271" s="43">
        <v>1.2</v>
      </c>
      <c r="E271" s="43">
        <v>0.1</v>
      </c>
      <c r="F271" s="43"/>
      <c r="G271" s="43">
        <f t="shared" si="2"/>
        <v>1.32</v>
      </c>
    </row>
    <row r="272" spans="1:7" x14ac:dyDescent="0.25">
      <c r="A272" s="42"/>
      <c r="B272" s="42"/>
      <c r="C272" s="43">
        <v>11</v>
      </c>
      <c r="D272" s="43">
        <v>1.2</v>
      </c>
      <c r="E272" s="43">
        <v>0.1</v>
      </c>
      <c r="F272" s="43"/>
      <c r="G272" s="43">
        <f t="shared" si="2"/>
        <v>1.32</v>
      </c>
    </row>
    <row r="273" spans="1:7" x14ac:dyDescent="0.25">
      <c r="A273" s="42"/>
      <c r="B273" s="42"/>
      <c r="C273" s="43">
        <v>11</v>
      </c>
      <c r="D273" s="43">
        <v>1.2</v>
      </c>
      <c r="E273" s="43">
        <v>0.1</v>
      </c>
      <c r="F273" s="43"/>
      <c r="G273" s="43">
        <f t="shared" si="2"/>
        <v>1.32</v>
      </c>
    </row>
    <row r="274" spans="1:7" x14ac:dyDescent="0.25">
      <c r="A274" s="42"/>
      <c r="B274" s="42"/>
      <c r="C274" s="43">
        <v>11</v>
      </c>
      <c r="D274" s="43">
        <v>1</v>
      </c>
      <c r="E274" s="43">
        <v>0.1</v>
      </c>
      <c r="F274" s="43"/>
      <c r="G274" s="43">
        <f t="shared" si="2"/>
        <v>1.1000000000000001</v>
      </c>
    </row>
    <row r="275" spans="1:7" x14ac:dyDescent="0.25">
      <c r="A275" s="42" t="s">
        <v>3684</v>
      </c>
      <c r="B275" s="42"/>
      <c r="C275" s="43">
        <v>5</v>
      </c>
      <c r="D275" s="43">
        <v>1.25</v>
      </c>
      <c r="E275" s="43">
        <v>0.1</v>
      </c>
      <c r="F275" s="43"/>
      <c r="G275" s="43">
        <f t="shared" si="2"/>
        <v>0.625</v>
      </c>
    </row>
    <row r="276" spans="1:7" x14ac:dyDescent="0.25">
      <c r="A276" s="42"/>
      <c r="B276" s="42"/>
      <c r="C276" s="43">
        <v>11</v>
      </c>
      <c r="D276" s="43">
        <v>1.35</v>
      </c>
      <c r="E276" s="43">
        <v>0.1</v>
      </c>
      <c r="F276" s="43"/>
      <c r="G276" s="43">
        <f t="shared" si="2"/>
        <v>1.4850000000000003</v>
      </c>
    </row>
    <row r="277" spans="1:7" x14ac:dyDescent="0.25">
      <c r="A277" s="42"/>
      <c r="B277" s="42"/>
      <c r="C277" s="43">
        <v>11</v>
      </c>
      <c r="D277" s="43">
        <v>1.25</v>
      </c>
      <c r="E277" s="43">
        <v>0.1</v>
      </c>
      <c r="F277" s="43"/>
      <c r="G277" s="43">
        <f t="shared" si="2"/>
        <v>1.375</v>
      </c>
    </row>
    <row r="278" spans="1:7" x14ac:dyDescent="0.25">
      <c r="A278" s="42"/>
      <c r="B278" s="42"/>
      <c r="C278" s="43">
        <v>11</v>
      </c>
      <c r="D278" s="43">
        <v>1.25</v>
      </c>
      <c r="E278" s="43">
        <v>0.1</v>
      </c>
      <c r="F278" s="43"/>
      <c r="G278" s="43">
        <f t="shared" si="2"/>
        <v>1.375</v>
      </c>
    </row>
    <row r="279" spans="1:7" x14ac:dyDescent="0.25">
      <c r="A279" s="42"/>
      <c r="B279" s="42"/>
      <c r="C279" s="43">
        <v>11</v>
      </c>
      <c r="D279" s="43">
        <v>1.25</v>
      </c>
      <c r="E279" s="43">
        <v>0.1</v>
      </c>
      <c r="F279" s="43"/>
      <c r="G279" s="43">
        <f t="shared" si="2"/>
        <v>1.375</v>
      </c>
    </row>
    <row r="280" spans="1:7" x14ac:dyDescent="0.25">
      <c r="A280" s="42"/>
      <c r="B280" s="42"/>
      <c r="C280" s="43">
        <v>11</v>
      </c>
      <c r="D280" s="43">
        <v>1.25</v>
      </c>
      <c r="E280" s="43">
        <v>0.1</v>
      </c>
      <c r="F280" s="43"/>
      <c r="G280" s="43">
        <f t="shared" si="2"/>
        <v>1.375</v>
      </c>
    </row>
    <row r="281" spans="1:7" x14ac:dyDescent="0.25">
      <c r="A281" s="42"/>
      <c r="B281" s="42"/>
      <c r="C281" s="43">
        <v>11</v>
      </c>
      <c r="D281" s="43">
        <v>1.25</v>
      </c>
      <c r="E281" s="43">
        <v>0.1</v>
      </c>
      <c r="F281" s="43"/>
      <c r="G281" s="43">
        <f t="shared" si="2"/>
        <v>1.375</v>
      </c>
    </row>
    <row r="282" spans="1:7" x14ac:dyDescent="0.25">
      <c r="A282" s="42"/>
      <c r="B282" s="42"/>
      <c r="C282" s="43">
        <v>11</v>
      </c>
      <c r="D282" s="43">
        <v>1.25</v>
      </c>
      <c r="E282" s="43">
        <v>0.1</v>
      </c>
      <c r="F282" s="43"/>
      <c r="G282" s="43">
        <f t="shared" si="2"/>
        <v>1.375</v>
      </c>
    </row>
    <row r="283" spans="1:7" x14ac:dyDescent="0.25">
      <c r="A283" s="42"/>
      <c r="B283" s="42"/>
      <c r="C283" s="43">
        <v>11</v>
      </c>
      <c r="D283" s="43">
        <v>1.25</v>
      </c>
      <c r="E283" s="43">
        <v>0.1</v>
      </c>
      <c r="F283" s="43"/>
      <c r="G283" s="43">
        <f t="shared" si="2"/>
        <v>1.375</v>
      </c>
    </row>
    <row r="285" spans="1:7" ht="45" customHeight="1" x14ac:dyDescent="0.25">
      <c r="A285" s="39" t="s">
        <v>3687</v>
      </c>
      <c r="B285" s="39" t="s">
        <v>3606</v>
      </c>
      <c r="C285" s="39" t="s">
        <v>107</v>
      </c>
      <c r="D285" s="40" t="s">
        <v>108</v>
      </c>
      <c r="E285" s="4" t="s">
        <v>109</v>
      </c>
      <c r="F285" s="4" t="s">
        <v>109</v>
      </c>
      <c r="G285" s="41">
        <f>SUM(G286:G287)</f>
        <v>2</v>
      </c>
    </row>
    <row r="286" spans="1:7" x14ac:dyDescent="0.25">
      <c r="A286" s="42" t="s">
        <v>3683</v>
      </c>
      <c r="B286" s="42"/>
      <c r="C286" s="43">
        <v>1</v>
      </c>
      <c r="D286" s="43"/>
      <c r="E286" s="43"/>
      <c r="F286" s="43"/>
      <c r="G286" s="43">
        <f>PRODUCT(C286:F286)</f>
        <v>1</v>
      </c>
    </row>
    <row r="287" spans="1:7" x14ac:dyDescent="0.25">
      <c r="A287" s="42" t="s">
        <v>3684</v>
      </c>
      <c r="B287" s="42"/>
      <c r="C287" s="43">
        <v>1</v>
      </c>
      <c r="D287" s="43"/>
      <c r="E287" s="43"/>
      <c r="F287" s="43"/>
      <c r="G287" s="43">
        <f>PRODUCT(C287:F287)</f>
        <v>1</v>
      </c>
    </row>
    <row r="289" spans="1:7" x14ac:dyDescent="0.25">
      <c r="B289" t="s">
        <v>3604</v>
      </c>
      <c r="C289" s="37" t="s">
        <v>8</v>
      </c>
      <c r="D289" s="38" t="s">
        <v>9</v>
      </c>
      <c r="E289" s="37" t="s">
        <v>10</v>
      </c>
    </row>
    <row r="290" spans="1:7" x14ac:dyDescent="0.25">
      <c r="B290" t="s">
        <v>3604</v>
      </c>
      <c r="C290" s="37" t="s">
        <v>11</v>
      </c>
      <c r="D290" s="38" t="s">
        <v>38</v>
      </c>
      <c r="E290" s="37" t="s">
        <v>39</v>
      </c>
    </row>
    <row r="291" spans="1:7" x14ac:dyDescent="0.25">
      <c r="B291" t="s">
        <v>3604</v>
      </c>
      <c r="C291" s="37" t="s">
        <v>13</v>
      </c>
      <c r="D291" s="38" t="s">
        <v>110</v>
      </c>
      <c r="E291" s="37" t="s">
        <v>111</v>
      </c>
    </row>
    <row r="293" spans="1:7" ht="45" customHeight="1" x14ac:dyDescent="0.25">
      <c r="A293" s="39" t="s">
        <v>3688</v>
      </c>
      <c r="B293" s="39" t="s">
        <v>3606</v>
      </c>
      <c r="C293" s="39" t="s">
        <v>113</v>
      </c>
      <c r="D293" s="40" t="s">
        <v>49</v>
      </c>
      <c r="E293" s="4" t="s">
        <v>114</v>
      </c>
      <c r="F293" s="4" t="s">
        <v>114</v>
      </c>
      <c r="G293" s="41">
        <f>SUM(G294:G298)</f>
        <v>2899.7160000000003</v>
      </c>
    </row>
    <row r="294" spans="1:7" x14ac:dyDescent="0.25">
      <c r="A294" s="44"/>
      <c r="B294" s="44" t="s">
        <v>3615</v>
      </c>
      <c r="C294" s="45" t="s">
        <v>3616</v>
      </c>
      <c r="D294" s="45" t="s">
        <v>3689</v>
      </c>
      <c r="E294" s="45"/>
      <c r="F294" s="45"/>
      <c r="G294" s="46"/>
    </row>
    <row r="295" spans="1:7" x14ac:dyDescent="0.25">
      <c r="A295" s="42" t="s">
        <v>3690</v>
      </c>
      <c r="B295" s="42"/>
      <c r="C295" s="43">
        <v>74.84</v>
      </c>
      <c r="D295" s="43">
        <v>20.2</v>
      </c>
      <c r="E295" s="43"/>
      <c r="F295" s="43"/>
      <c r="G295" s="43">
        <f>PRODUCT(C295:F295)</f>
        <v>1511.768</v>
      </c>
    </row>
    <row r="296" spans="1:7" x14ac:dyDescent="0.25">
      <c r="A296" s="42" t="s">
        <v>3691</v>
      </c>
      <c r="B296" s="42"/>
      <c r="C296" s="43">
        <v>74.5</v>
      </c>
      <c r="D296" s="43">
        <v>11.4</v>
      </c>
      <c r="E296" s="43"/>
      <c r="F296" s="43"/>
      <c r="G296" s="43">
        <f>PRODUCT(C296:F296)</f>
        <v>849.30000000000007</v>
      </c>
    </row>
    <row r="297" spans="1:7" x14ac:dyDescent="0.25">
      <c r="A297" s="42" t="s">
        <v>3692</v>
      </c>
      <c r="B297" s="42"/>
      <c r="C297" s="43">
        <v>56.13</v>
      </c>
      <c r="D297" s="43">
        <v>4.9000000000000004</v>
      </c>
      <c r="E297" s="43"/>
      <c r="F297" s="43"/>
      <c r="G297" s="43">
        <f>PRODUCT(C297:F297)</f>
        <v>275.03700000000003</v>
      </c>
    </row>
    <row r="298" spans="1:7" x14ac:dyDescent="0.25">
      <c r="A298" s="42" t="s">
        <v>3693</v>
      </c>
      <c r="B298" s="42"/>
      <c r="C298" s="43">
        <v>10</v>
      </c>
      <c r="D298" s="43">
        <v>2636.11</v>
      </c>
      <c r="E298" s="43"/>
      <c r="F298" s="43"/>
      <c r="G298" s="43">
        <f>C298 * D298/100</f>
        <v>263.61100000000005</v>
      </c>
    </row>
    <row r="300" spans="1:7" ht="45" customHeight="1" x14ac:dyDescent="0.25">
      <c r="A300" s="39" t="s">
        <v>3694</v>
      </c>
      <c r="B300" s="39" t="s">
        <v>3606</v>
      </c>
      <c r="C300" s="39" t="s">
        <v>115</v>
      </c>
      <c r="D300" s="40" t="s">
        <v>49</v>
      </c>
      <c r="E300" s="4" t="s">
        <v>116</v>
      </c>
      <c r="F300" s="4" t="s">
        <v>116</v>
      </c>
      <c r="G300" s="41">
        <f>SUM(G301:G302)</f>
        <v>408.8</v>
      </c>
    </row>
    <row r="301" spans="1:7" x14ac:dyDescent="0.25">
      <c r="A301" s="44"/>
      <c r="B301" s="44" t="s">
        <v>3615</v>
      </c>
      <c r="C301" s="45" t="s">
        <v>3616</v>
      </c>
      <c r="D301" s="45" t="s">
        <v>3689</v>
      </c>
      <c r="E301" s="45"/>
      <c r="F301" s="45"/>
      <c r="G301" s="46"/>
    </row>
    <row r="302" spans="1:7" x14ac:dyDescent="0.25">
      <c r="A302" s="42" t="s">
        <v>3695</v>
      </c>
      <c r="B302" s="42"/>
      <c r="C302" s="43">
        <v>28</v>
      </c>
      <c r="D302" s="43">
        <v>14.6</v>
      </c>
      <c r="E302" s="43"/>
      <c r="F302" s="43"/>
      <c r="G302" s="43">
        <f>PRODUCT(C302:F302)</f>
        <v>408.8</v>
      </c>
    </row>
    <row r="304" spans="1:7" ht="45" customHeight="1" x14ac:dyDescent="0.25">
      <c r="A304" s="39" t="s">
        <v>3696</v>
      </c>
      <c r="B304" s="39" t="s">
        <v>3606</v>
      </c>
      <c r="C304" s="39" t="s">
        <v>117</v>
      </c>
      <c r="D304" s="40" t="s">
        <v>17</v>
      </c>
      <c r="E304" s="4" t="s">
        <v>118</v>
      </c>
      <c r="F304" s="4" t="s">
        <v>118</v>
      </c>
      <c r="G304" s="41">
        <f>SUM(G305:G309)</f>
        <v>74.347239999999999</v>
      </c>
    </row>
    <row r="305" spans="1:7" x14ac:dyDescent="0.25">
      <c r="A305" s="44"/>
      <c r="B305" s="44" t="s">
        <v>3615</v>
      </c>
      <c r="C305" s="45" t="s">
        <v>3616</v>
      </c>
      <c r="D305" s="45" t="s">
        <v>3697</v>
      </c>
      <c r="E305" s="45"/>
      <c r="F305" s="45"/>
      <c r="G305" s="46"/>
    </row>
    <row r="306" spans="1:7" x14ac:dyDescent="0.25">
      <c r="A306" s="42" t="s">
        <v>3690</v>
      </c>
      <c r="B306" s="42"/>
      <c r="C306" s="43">
        <v>74.84</v>
      </c>
      <c r="D306" s="43">
        <v>0.42399999999999999</v>
      </c>
      <c r="E306" s="43"/>
      <c r="F306" s="43"/>
      <c r="G306" s="43">
        <f>PRODUCT(C306:F306)</f>
        <v>31.73216</v>
      </c>
    </row>
    <row r="307" spans="1:7" x14ac:dyDescent="0.25">
      <c r="A307" s="42" t="s">
        <v>3691</v>
      </c>
      <c r="B307" s="42"/>
      <c r="C307" s="43">
        <v>74.5</v>
      </c>
      <c r="D307" s="43">
        <v>0.30299999999999999</v>
      </c>
      <c r="E307" s="43"/>
      <c r="F307" s="43"/>
      <c r="G307" s="43">
        <f>PRODUCT(C307:F307)</f>
        <v>22.573499999999999</v>
      </c>
    </row>
    <row r="308" spans="1:7" x14ac:dyDescent="0.25">
      <c r="A308" s="42" t="s">
        <v>3692</v>
      </c>
      <c r="B308" s="42"/>
      <c r="C308" s="43">
        <v>56.13</v>
      </c>
      <c r="D308" s="43">
        <v>0.16600000000000001</v>
      </c>
      <c r="E308" s="43"/>
      <c r="F308" s="43"/>
      <c r="G308" s="43">
        <f>PRODUCT(C308:F308)</f>
        <v>9.3175800000000013</v>
      </c>
    </row>
    <row r="309" spans="1:7" x14ac:dyDescent="0.25">
      <c r="A309" s="42" t="s">
        <v>3695</v>
      </c>
      <c r="B309" s="42"/>
      <c r="C309" s="43">
        <v>28</v>
      </c>
      <c r="D309" s="43">
        <v>0.38300000000000001</v>
      </c>
      <c r="E309" s="43"/>
      <c r="F309" s="43"/>
      <c r="G309" s="43">
        <f>PRODUCT(C309:F309)</f>
        <v>10.724</v>
      </c>
    </row>
    <row r="311" spans="1:7" ht="45" customHeight="1" x14ac:dyDescent="0.25">
      <c r="A311" s="39" t="s">
        <v>3698</v>
      </c>
      <c r="B311" s="39" t="s">
        <v>3606</v>
      </c>
      <c r="C311" s="39" t="s">
        <v>119</v>
      </c>
      <c r="D311" s="40" t="s">
        <v>17</v>
      </c>
      <c r="E311" s="4" t="s">
        <v>120</v>
      </c>
      <c r="F311" s="4" t="s">
        <v>120</v>
      </c>
      <c r="G311" s="41">
        <f>SUM(G312:G316)</f>
        <v>74.347239999999999</v>
      </c>
    </row>
    <row r="312" spans="1:7" x14ac:dyDescent="0.25">
      <c r="A312" s="44"/>
      <c r="B312" s="44" t="s">
        <v>3615</v>
      </c>
      <c r="C312" s="45" t="s">
        <v>3616</v>
      </c>
      <c r="D312" s="45" t="s">
        <v>3697</v>
      </c>
      <c r="E312" s="45"/>
      <c r="F312" s="45"/>
      <c r="G312" s="46"/>
    </row>
    <row r="313" spans="1:7" x14ac:dyDescent="0.25">
      <c r="A313" s="42" t="s">
        <v>3690</v>
      </c>
      <c r="B313" s="42"/>
      <c r="C313" s="43">
        <v>74.84</v>
      </c>
      <c r="D313" s="43">
        <v>0.42399999999999999</v>
      </c>
      <c r="E313" s="43"/>
      <c r="F313" s="43"/>
      <c r="G313" s="43">
        <f>PRODUCT(C313:F313)</f>
        <v>31.73216</v>
      </c>
    </row>
    <row r="314" spans="1:7" x14ac:dyDescent="0.25">
      <c r="A314" s="42" t="s">
        <v>3691</v>
      </c>
      <c r="B314" s="42"/>
      <c r="C314" s="43">
        <v>74.5</v>
      </c>
      <c r="D314" s="43">
        <v>0.30299999999999999</v>
      </c>
      <c r="E314" s="43"/>
      <c r="F314" s="43"/>
      <c r="G314" s="43">
        <f>PRODUCT(C314:F314)</f>
        <v>22.573499999999999</v>
      </c>
    </row>
    <row r="315" spans="1:7" x14ac:dyDescent="0.25">
      <c r="A315" s="42" t="s">
        <v>3692</v>
      </c>
      <c r="B315" s="42"/>
      <c r="C315" s="43">
        <v>56.13</v>
      </c>
      <c r="D315" s="43">
        <v>0.16600000000000001</v>
      </c>
      <c r="E315" s="43"/>
      <c r="F315" s="43"/>
      <c r="G315" s="43">
        <f>PRODUCT(C315:F315)</f>
        <v>9.3175800000000013</v>
      </c>
    </row>
    <row r="316" spans="1:7" x14ac:dyDescent="0.25">
      <c r="A316" s="42" t="s">
        <v>3695</v>
      </c>
      <c r="B316" s="42"/>
      <c r="C316" s="43">
        <v>28</v>
      </c>
      <c r="D316" s="43">
        <v>0.38300000000000001</v>
      </c>
      <c r="E316" s="43"/>
      <c r="F316" s="43"/>
      <c r="G316" s="43">
        <f>PRODUCT(C316:F316)</f>
        <v>10.724</v>
      </c>
    </row>
    <row r="318" spans="1:7" x14ac:dyDescent="0.25">
      <c r="B318" t="s">
        <v>3604</v>
      </c>
      <c r="C318" s="37" t="s">
        <v>8</v>
      </c>
      <c r="D318" s="38" t="s">
        <v>9</v>
      </c>
      <c r="E318" s="37" t="s">
        <v>10</v>
      </c>
    </row>
    <row r="319" spans="1:7" x14ac:dyDescent="0.25">
      <c r="B319" t="s">
        <v>3604</v>
      </c>
      <c r="C319" s="37" t="s">
        <v>11</v>
      </c>
      <c r="D319" s="38" t="s">
        <v>38</v>
      </c>
      <c r="E319" s="37" t="s">
        <v>39</v>
      </c>
    </row>
    <row r="320" spans="1:7" x14ac:dyDescent="0.25">
      <c r="B320" t="s">
        <v>3604</v>
      </c>
      <c r="C320" s="37" t="s">
        <v>13</v>
      </c>
      <c r="D320" s="38" t="s">
        <v>121</v>
      </c>
      <c r="E320" s="37" t="s">
        <v>122</v>
      </c>
    </row>
    <row r="322" spans="1:7" ht="45" customHeight="1" x14ac:dyDescent="0.25">
      <c r="A322" s="39" t="s">
        <v>3699</v>
      </c>
      <c r="B322" s="39" t="s">
        <v>3606</v>
      </c>
      <c r="C322" s="39" t="s">
        <v>124</v>
      </c>
      <c r="D322" s="40" t="s">
        <v>49</v>
      </c>
      <c r="E322" s="4" t="s">
        <v>125</v>
      </c>
      <c r="F322" s="4" t="s">
        <v>125</v>
      </c>
      <c r="G322" s="41">
        <f>SUM(G323:G325)</f>
        <v>599.57100000000003</v>
      </c>
    </row>
    <row r="323" spans="1:7" x14ac:dyDescent="0.25">
      <c r="A323" s="44"/>
      <c r="B323" s="44" t="s">
        <v>3615</v>
      </c>
      <c r="C323" s="45" t="s">
        <v>3629</v>
      </c>
      <c r="D323" s="45" t="s">
        <v>3700</v>
      </c>
      <c r="E323" s="45" t="s">
        <v>3689</v>
      </c>
      <c r="F323" s="45"/>
      <c r="G323" s="46"/>
    </row>
    <row r="324" spans="1:7" x14ac:dyDescent="0.25">
      <c r="A324" s="42" t="s">
        <v>3701</v>
      </c>
      <c r="B324" s="42"/>
      <c r="C324" s="43">
        <v>3</v>
      </c>
      <c r="D324" s="43">
        <v>6.2</v>
      </c>
      <c r="E324" s="43">
        <v>30.7</v>
      </c>
      <c r="F324" s="43"/>
      <c r="G324" s="43">
        <f>PRODUCT(C324:F324)</f>
        <v>571.02</v>
      </c>
    </row>
    <row r="325" spans="1:7" x14ac:dyDescent="0.25">
      <c r="A325" s="42" t="s">
        <v>3693</v>
      </c>
      <c r="B325" s="42"/>
      <c r="C325" s="43">
        <v>5</v>
      </c>
      <c r="D325" s="43">
        <v>571.02</v>
      </c>
      <c r="E325" s="43"/>
      <c r="F325" s="43"/>
      <c r="G325" s="43">
        <f>C325 * D325/100</f>
        <v>28.550999999999998</v>
      </c>
    </row>
    <row r="327" spans="1:7" ht="45" customHeight="1" x14ac:dyDescent="0.25">
      <c r="A327" s="39" t="s">
        <v>3702</v>
      </c>
      <c r="B327" s="39" t="s">
        <v>3606</v>
      </c>
      <c r="C327" s="39" t="s">
        <v>117</v>
      </c>
      <c r="D327" s="40" t="s">
        <v>17</v>
      </c>
      <c r="E327" s="4" t="s">
        <v>118</v>
      </c>
      <c r="F327" s="4" t="s">
        <v>118</v>
      </c>
      <c r="G327" s="41">
        <f>SUM(G328:G330)</f>
        <v>18.0062</v>
      </c>
    </row>
    <row r="328" spans="1:7" x14ac:dyDescent="0.25">
      <c r="A328" s="44"/>
      <c r="B328" s="44" t="s">
        <v>3615</v>
      </c>
      <c r="C328" s="45" t="s">
        <v>3629</v>
      </c>
      <c r="D328" s="45" t="s">
        <v>3700</v>
      </c>
      <c r="E328" s="45" t="s">
        <v>3703</v>
      </c>
      <c r="F328" s="45"/>
      <c r="G328" s="46"/>
    </row>
    <row r="329" spans="1:7" x14ac:dyDescent="0.25">
      <c r="A329" s="42" t="s">
        <v>3701</v>
      </c>
      <c r="B329" s="42"/>
      <c r="C329" s="43">
        <v>3</v>
      </c>
      <c r="D329" s="43">
        <v>6.2</v>
      </c>
      <c r="E329" s="43">
        <v>0.92200000000000004</v>
      </c>
      <c r="F329" s="43"/>
      <c r="G329" s="43">
        <f>PRODUCT(C329:F329)</f>
        <v>17.1492</v>
      </c>
    </row>
    <row r="330" spans="1:7" x14ac:dyDescent="0.25">
      <c r="A330" s="42" t="s">
        <v>3693</v>
      </c>
      <c r="B330" s="42"/>
      <c r="C330" s="43">
        <v>5</v>
      </c>
      <c r="D330" s="43">
        <v>17.14</v>
      </c>
      <c r="E330" s="43"/>
      <c r="F330" s="43"/>
      <c r="G330" s="43">
        <f>C330 * D330/100</f>
        <v>0.85699999999999998</v>
      </c>
    </row>
    <row r="332" spans="1:7" ht="45" customHeight="1" x14ac:dyDescent="0.25">
      <c r="A332" s="39" t="s">
        <v>3704</v>
      </c>
      <c r="B332" s="39" t="s">
        <v>3606</v>
      </c>
      <c r="C332" s="39" t="s">
        <v>119</v>
      </c>
      <c r="D332" s="40" t="s">
        <v>17</v>
      </c>
      <c r="E332" s="4" t="s">
        <v>120</v>
      </c>
      <c r="F332" s="4" t="s">
        <v>120</v>
      </c>
      <c r="G332" s="41">
        <f>SUM(G333:G335)</f>
        <v>18.0062</v>
      </c>
    </row>
    <row r="333" spans="1:7" x14ac:dyDescent="0.25">
      <c r="A333" s="44"/>
      <c r="B333" s="44" t="s">
        <v>3615</v>
      </c>
      <c r="C333" s="45" t="s">
        <v>3629</v>
      </c>
      <c r="D333" s="45" t="s">
        <v>3700</v>
      </c>
      <c r="E333" s="45" t="s">
        <v>3703</v>
      </c>
      <c r="F333" s="45"/>
      <c r="G333" s="46"/>
    </row>
    <row r="334" spans="1:7" x14ac:dyDescent="0.25">
      <c r="A334" s="42" t="s">
        <v>3701</v>
      </c>
      <c r="B334" s="42"/>
      <c r="C334" s="43">
        <v>3</v>
      </c>
      <c r="D334" s="43">
        <v>6.2</v>
      </c>
      <c r="E334" s="43">
        <v>0.92200000000000004</v>
      </c>
      <c r="F334" s="43"/>
      <c r="G334" s="43">
        <f>PRODUCT(C334:F334)</f>
        <v>17.1492</v>
      </c>
    </row>
    <row r="335" spans="1:7" x14ac:dyDescent="0.25">
      <c r="A335" s="42" t="s">
        <v>3693</v>
      </c>
      <c r="B335" s="42"/>
      <c r="C335" s="43">
        <v>5</v>
      </c>
      <c r="D335" s="43">
        <v>17.14</v>
      </c>
      <c r="E335" s="43"/>
      <c r="F335" s="43"/>
      <c r="G335" s="43">
        <f>C335 * D335/100</f>
        <v>0.85699999999999998</v>
      </c>
    </row>
    <row r="337" spans="1:7" x14ac:dyDescent="0.25">
      <c r="B337" t="s">
        <v>3604</v>
      </c>
      <c r="C337" s="37" t="s">
        <v>8</v>
      </c>
      <c r="D337" s="38" t="s">
        <v>9</v>
      </c>
      <c r="E337" s="37" t="s">
        <v>10</v>
      </c>
    </row>
    <row r="338" spans="1:7" x14ac:dyDescent="0.25">
      <c r="B338" t="s">
        <v>3604</v>
      </c>
      <c r="C338" s="37" t="s">
        <v>11</v>
      </c>
      <c r="D338" s="38" t="s">
        <v>65</v>
      </c>
      <c r="E338" s="37" t="s">
        <v>126</v>
      </c>
    </row>
    <row r="339" spans="1:7" x14ac:dyDescent="0.25">
      <c r="B339" t="s">
        <v>3604</v>
      </c>
      <c r="C339" s="37" t="s">
        <v>13</v>
      </c>
      <c r="D339" s="38" t="s">
        <v>9</v>
      </c>
      <c r="E339" s="37" t="s">
        <v>127</v>
      </c>
    </row>
    <row r="341" spans="1:7" ht="45" customHeight="1" x14ac:dyDescent="0.25">
      <c r="A341" s="39" t="s">
        <v>3705</v>
      </c>
      <c r="B341" s="39" t="s">
        <v>3606</v>
      </c>
      <c r="C341" s="39" t="s">
        <v>129</v>
      </c>
      <c r="D341" s="40" t="s">
        <v>17</v>
      </c>
      <c r="E341" s="4" t="s">
        <v>130</v>
      </c>
      <c r="F341" s="4" t="s">
        <v>130</v>
      </c>
      <c r="G341" s="41">
        <f>SUM(G342:G354)</f>
        <v>842.12</v>
      </c>
    </row>
    <row r="342" spans="1:7" x14ac:dyDescent="0.25">
      <c r="A342" s="42" t="s">
        <v>3706</v>
      </c>
      <c r="B342" s="42"/>
      <c r="C342" s="43"/>
      <c r="D342" s="43"/>
      <c r="E342" s="43"/>
      <c r="F342" s="43"/>
      <c r="G342" s="43"/>
    </row>
    <row r="343" spans="1:7" x14ac:dyDescent="0.25">
      <c r="A343" s="42" t="s">
        <v>3707</v>
      </c>
      <c r="B343" s="42"/>
      <c r="C343" s="43">
        <v>1</v>
      </c>
      <c r="D343" s="43">
        <v>694.26</v>
      </c>
      <c r="E343" s="43"/>
      <c r="F343" s="43"/>
      <c r="G343" s="43">
        <f>PRODUCT(C343:F343)</f>
        <v>694.26</v>
      </c>
    </row>
    <row r="344" spans="1:7" x14ac:dyDescent="0.25">
      <c r="A344" s="42" t="s">
        <v>3708</v>
      </c>
      <c r="B344" s="42"/>
      <c r="C344" s="43">
        <v>1</v>
      </c>
      <c r="D344" s="43">
        <v>5.36</v>
      </c>
      <c r="E344" s="43"/>
      <c r="F344" s="43"/>
      <c r="G344" s="43">
        <f>PRODUCT(C344:F344)</f>
        <v>5.36</v>
      </c>
    </row>
    <row r="345" spans="1:7" x14ac:dyDescent="0.25">
      <c r="A345" s="42"/>
      <c r="B345" s="42"/>
      <c r="C345" s="43">
        <v>1</v>
      </c>
      <c r="D345" s="43">
        <v>71.64</v>
      </c>
      <c r="E345" s="43"/>
      <c r="F345" s="43"/>
      <c r="G345" s="43">
        <f>PRODUCT(C345:F345)</f>
        <v>71.64</v>
      </c>
    </row>
    <row r="346" spans="1:7" x14ac:dyDescent="0.25">
      <c r="A346" s="42"/>
      <c r="B346" s="42"/>
      <c r="C346" s="43">
        <v>1</v>
      </c>
      <c r="D346" s="43">
        <v>19.95</v>
      </c>
      <c r="E346" s="43"/>
      <c r="F346" s="43"/>
      <c r="G346" s="43">
        <f>PRODUCT(C346:F346)</f>
        <v>19.95</v>
      </c>
    </row>
    <row r="347" spans="1:7" x14ac:dyDescent="0.25">
      <c r="A347" s="42" t="s">
        <v>3709</v>
      </c>
      <c r="B347" s="42"/>
      <c r="C347" s="43"/>
      <c r="D347" s="43"/>
      <c r="E347" s="43"/>
      <c r="F347" s="43"/>
      <c r="G347" s="43">
        <f>PRODUCT(C347:F347)</f>
        <v>0</v>
      </c>
    </row>
    <row r="348" spans="1:7" x14ac:dyDescent="0.25">
      <c r="A348" s="42" t="s">
        <v>3710</v>
      </c>
      <c r="B348" s="42"/>
      <c r="C348" s="43"/>
      <c r="D348" s="43"/>
      <c r="E348" s="43"/>
      <c r="F348" s="43"/>
      <c r="G348" s="43"/>
    </row>
    <row r="349" spans="1:7" x14ac:dyDescent="0.25">
      <c r="A349" s="42" t="s">
        <v>3711</v>
      </c>
      <c r="B349" s="42"/>
      <c r="C349" s="43">
        <v>1</v>
      </c>
      <c r="D349" s="43">
        <v>17.36</v>
      </c>
      <c r="E349" s="43"/>
      <c r="F349" s="43"/>
      <c r="G349" s="43">
        <f>PRODUCT(C349:F349)</f>
        <v>17.36</v>
      </c>
    </row>
    <row r="350" spans="1:7" x14ac:dyDescent="0.25">
      <c r="A350" s="42" t="s">
        <v>3712</v>
      </c>
      <c r="B350" s="42"/>
      <c r="C350" s="43">
        <v>1</v>
      </c>
      <c r="D350" s="43">
        <v>17.36</v>
      </c>
      <c r="E350" s="43"/>
      <c r="F350" s="43"/>
      <c r="G350" s="43">
        <f>PRODUCT(C350:F350)</f>
        <v>17.36</v>
      </c>
    </row>
    <row r="351" spans="1:7" x14ac:dyDescent="0.25">
      <c r="A351" s="42" t="s">
        <v>3713</v>
      </c>
      <c r="B351" s="42"/>
      <c r="C351" s="43"/>
      <c r="D351" s="43"/>
      <c r="E351" s="43"/>
      <c r="F351" s="43"/>
      <c r="G351" s="43"/>
    </row>
    <row r="352" spans="1:7" x14ac:dyDescent="0.25">
      <c r="A352" s="42" t="s">
        <v>3714</v>
      </c>
      <c r="B352" s="42"/>
      <c r="C352" s="43">
        <v>1</v>
      </c>
      <c r="D352" s="43">
        <v>10.31</v>
      </c>
      <c r="E352" s="43"/>
      <c r="F352" s="43"/>
      <c r="G352" s="43">
        <f>PRODUCT(C352:F352)</f>
        <v>10.31</v>
      </c>
    </row>
    <row r="353" spans="1:7" x14ac:dyDescent="0.25">
      <c r="A353" s="42" t="s">
        <v>3715</v>
      </c>
      <c r="B353" s="42"/>
      <c r="C353" s="43"/>
      <c r="D353" s="43"/>
      <c r="E353" s="43"/>
      <c r="F353" s="43"/>
      <c r="G353" s="43">
        <f>PRODUCT(C353:F353)</f>
        <v>0</v>
      </c>
    </row>
    <row r="354" spans="1:7" x14ac:dyDescent="0.25">
      <c r="A354" s="42" t="s">
        <v>3710</v>
      </c>
      <c r="B354" s="42"/>
      <c r="C354" s="43">
        <v>1</v>
      </c>
      <c r="D354" s="43">
        <v>5.88</v>
      </c>
      <c r="E354" s="43"/>
      <c r="F354" s="43"/>
      <c r="G354" s="43">
        <f>PRODUCT(C354:F354)</f>
        <v>5.88</v>
      </c>
    </row>
    <row r="356" spans="1:7" ht="45" customHeight="1" x14ac:dyDescent="0.25">
      <c r="A356" s="39" t="s">
        <v>3716</v>
      </c>
      <c r="B356" s="39" t="s">
        <v>3606</v>
      </c>
      <c r="C356" s="39" t="s">
        <v>131</v>
      </c>
      <c r="D356" s="40" t="s">
        <v>17</v>
      </c>
      <c r="E356" s="4" t="s">
        <v>132</v>
      </c>
      <c r="F356" s="4" t="s">
        <v>132</v>
      </c>
      <c r="G356" s="41">
        <f>SUM(G357:G367)</f>
        <v>836.24</v>
      </c>
    </row>
    <row r="357" spans="1:7" x14ac:dyDescent="0.25">
      <c r="A357" s="42" t="s">
        <v>3706</v>
      </c>
      <c r="B357" s="42"/>
      <c r="C357" s="43"/>
      <c r="D357" s="43"/>
      <c r="E357" s="43"/>
      <c r="F357" s="43"/>
      <c r="G357" s="43"/>
    </row>
    <row r="358" spans="1:7" x14ac:dyDescent="0.25">
      <c r="A358" s="42" t="s">
        <v>3707</v>
      </c>
      <c r="B358" s="42"/>
      <c r="C358" s="43">
        <v>1</v>
      </c>
      <c r="D358" s="43">
        <v>694.26</v>
      </c>
      <c r="E358" s="43"/>
      <c r="F358" s="43"/>
      <c r="G358" s="43">
        <f>PRODUCT(C358:F358)</f>
        <v>694.26</v>
      </c>
    </row>
    <row r="359" spans="1:7" x14ac:dyDescent="0.25">
      <c r="A359" s="42" t="s">
        <v>3708</v>
      </c>
      <c r="B359" s="42"/>
      <c r="C359" s="43">
        <v>1</v>
      </c>
      <c r="D359" s="43">
        <v>5.36</v>
      </c>
      <c r="E359" s="43"/>
      <c r="F359" s="43"/>
      <c r="G359" s="43">
        <f>PRODUCT(C359:F359)</f>
        <v>5.36</v>
      </c>
    </row>
    <row r="360" spans="1:7" x14ac:dyDescent="0.25">
      <c r="A360" s="42"/>
      <c r="B360" s="42"/>
      <c r="C360" s="43">
        <v>1</v>
      </c>
      <c r="D360" s="43">
        <v>71.64</v>
      </c>
      <c r="E360" s="43"/>
      <c r="F360" s="43"/>
      <c r="G360" s="43">
        <f>PRODUCT(C360:F360)</f>
        <v>71.64</v>
      </c>
    </row>
    <row r="361" spans="1:7" x14ac:dyDescent="0.25">
      <c r="A361" s="42"/>
      <c r="B361" s="42"/>
      <c r="C361" s="43">
        <v>1</v>
      </c>
      <c r="D361" s="43">
        <v>19.95</v>
      </c>
      <c r="E361" s="43"/>
      <c r="F361" s="43"/>
      <c r="G361" s="43">
        <f>PRODUCT(C361:F361)</f>
        <v>19.95</v>
      </c>
    </row>
    <row r="362" spans="1:7" x14ac:dyDescent="0.25">
      <c r="A362" s="42" t="s">
        <v>3709</v>
      </c>
      <c r="B362" s="42"/>
      <c r="C362" s="43"/>
      <c r="D362" s="43"/>
      <c r="E362" s="43"/>
      <c r="F362" s="43"/>
      <c r="G362" s="43"/>
    </row>
    <row r="363" spans="1:7" x14ac:dyDescent="0.25">
      <c r="A363" s="42" t="s">
        <v>3710</v>
      </c>
      <c r="B363" s="42"/>
      <c r="C363" s="43"/>
      <c r="D363" s="43"/>
      <c r="E363" s="43"/>
      <c r="F363" s="43"/>
      <c r="G363" s="43"/>
    </row>
    <row r="364" spans="1:7" x14ac:dyDescent="0.25">
      <c r="A364" s="42" t="s">
        <v>3711</v>
      </c>
      <c r="B364" s="42"/>
      <c r="C364" s="43">
        <v>1</v>
      </c>
      <c r="D364" s="43">
        <v>17.36</v>
      </c>
      <c r="E364" s="43"/>
      <c r="F364" s="43"/>
      <c r="G364" s="43">
        <f>PRODUCT(C364:F364)</f>
        <v>17.36</v>
      </c>
    </row>
    <row r="365" spans="1:7" x14ac:dyDescent="0.25">
      <c r="A365" s="42" t="s">
        <v>3712</v>
      </c>
      <c r="B365" s="42"/>
      <c r="C365" s="43">
        <v>1</v>
      </c>
      <c r="D365" s="43">
        <v>17.36</v>
      </c>
      <c r="E365" s="43"/>
      <c r="F365" s="43"/>
      <c r="G365" s="43">
        <f>PRODUCT(C365:F365)</f>
        <v>17.36</v>
      </c>
    </row>
    <row r="366" spans="1:7" x14ac:dyDescent="0.25">
      <c r="A366" s="42" t="s">
        <v>3713</v>
      </c>
      <c r="B366" s="42"/>
      <c r="C366" s="43"/>
      <c r="D366" s="43"/>
      <c r="E366" s="43"/>
      <c r="F366" s="43"/>
      <c r="G366" s="43"/>
    </row>
    <row r="367" spans="1:7" x14ac:dyDescent="0.25">
      <c r="A367" s="42" t="s">
        <v>3714</v>
      </c>
      <c r="B367" s="42"/>
      <c r="C367" s="43">
        <v>1</v>
      </c>
      <c r="D367" s="43">
        <v>10.31</v>
      </c>
      <c r="E367" s="43"/>
      <c r="F367" s="43"/>
      <c r="G367" s="43">
        <f>PRODUCT(C367:F367)</f>
        <v>10.31</v>
      </c>
    </row>
    <row r="369" spans="1:7" ht="45" customHeight="1" x14ac:dyDescent="0.25">
      <c r="A369" s="39" t="s">
        <v>3717</v>
      </c>
      <c r="B369" s="39" t="s">
        <v>3606</v>
      </c>
      <c r="C369" s="39" t="s">
        <v>133</v>
      </c>
      <c r="D369" s="40" t="s">
        <v>17</v>
      </c>
      <c r="E369" s="4" t="s">
        <v>134</v>
      </c>
      <c r="F369" s="4" t="s">
        <v>134</v>
      </c>
      <c r="G369" s="41">
        <f>SUM(G370:G371)</f>
        <v>5.88</v>
      </c>
    </row>
    <row r="370" spans="1:7" x14ac:dyDescent="0.25">
      <c r="A370" s="42" t="s">
        <v>3715</v>
      </c>
      <c r="B370" s="42"/>
      <c r="C370" s="43"/>
      <c r="D370" s="43"/>
      <c r="E370" s="43"/>
      <c r="F370" s="43"/>
      <c r="G370" s="43"/>
    </row>
    <row r="371" spans="1:7" x14ac:dyDescent="0.25">
      <c r="A371" s="42" t="s">
        <v>3710</v>
      </c>
      <c r="B371" s="42"/>
      <c r="C371" s="43">
        <v>1</v>
      </c>
      <c r="D371" s="43">
        <v>5.88</v>
      </c>
      <c r="E371" s="43"/>
      <c r="F371" s="43"/>
      <c r="G371" s="43">
        <f>PRODUCT(C371:F371)</f>
        <v>5.88</v>
      </c>
    </row>
    <row r="373" spans="1:7" ht="45" customHeight="1" x14ac:dyDescent="0.25">
      <c r="A373" s="39" t="s">
        <v>3718</v>
      </c>
      <c r="B373" s="39" t="s">
        <v>3606</v>
      </c>
      <c r="C373" s="39" t="s">
        <v>135</v>
      </c>
      <c r="D373" s="40" t="s">
        <v>17</v>
      </c>
      <c r="E373" s="4" t="s">
        <v>3719</v>
      </c>
      <c r="F373" s="4" t="s">
        <v>3719</v>
      </c>
      <c r="G373" s="41">
        <f>SUM(G374:G386)</f>
        <v>842.12</v>
      </c>
    </row>
    <row r="374" spans="1:7" x14ac:dyDescent="0.25">
      <c r="A374" s="42" t="s">
        <v>3706</v>
      </c>
      <c r="B374" s="42"/>
      <c r="C374" s="43"/>
      <c r="D374" s="43"/>
      <c r="E374" s="43"/>
      <c r="F374" s="43"/>
      <c r="G374" s="43"/>
    </row>
    <row r="375" spans="1:7" x14ac:dyDescent="0.25">
      <c r="A375" s="42" t="s">
        <v>3707</v>
      </c>
      <c r="B375" s="42"/>
      <c r="C375" s="43">
        <v>1</v>
      </c>
      <c r="D375" s="43">
        <v>694.26</v>
      </c>
      <c r="E375" s="43"/>
      <c r="F375" s="43"/>
      <c r="G375" s="43">
        <f>PRODUCT(C375:F375)</f>
        <v>694.26</v>
      </c>
    </row>
    <row r="376" spans="1:7" x14ac:dyDescent="0.25">
      <c r="A376" s="42" t="s">
        <v>3708</v>
      </c>
      <c r="B376" s="42"/>
      <c r="C376" s="43">
        <v>1</v>
      </c>
      <c r="D376" s="43">
        <v>5.36</v>
      </c>
      <c r="E376" s="43"/>
      <c r="F376" s="43"/>
      <c r="G376" s="43">
        <f>PRODUCT(C376:F376)</f>
        <v>5.36</v>
      </c>
    </row>
    <row r="377" spans="1:7" x14ac:dyDescent="0.25">
      <c r="A377" s="42"/>
      <c r="B377" s="42"/>
      <c r="C377" s="43">
        <v>1</v>
      </c>
      <c r="D377" s="43">
        <v>71.64</v>
      </c>
      <c r="E377" s="43"/>
      <c r="F377" s="43"/>
      <c r="G377" s="43">
        <f>PRODUCT(C377:F377)</f>
        <v>71.64</v>
      </c>
    </row>
    <row r="378" spans="1:7" x14ac:dyDescent="0.25">
      <c r="A378" s="42"/>
      <c r="B378" s="42"/>
      <c r="C378" s="43">
        <v>1</v>
      </c>
      <c r="D378" s="43">
        <v>19.95</v>
      </c>
      <c r="E378" s="43"/>
      <c r="F378" s="43"/>
      <c r="G378" s="43">
        <f>PRODUCT(C378:F378)</f>
        <v>19.95</v>
      </c>
    </row>
    <row r="379" spans="1:7" x14ac:dyDescent="0.25">
      <c r="A379" s="42" t="s">
        <v>3709</v>
      </c>
      <c r="B379" s="42"/>
      <c r="C379" s="43"/>
      <c r="D379" s="43"/>
      <c r="E379" s="43"/>
      <c r="F379" s="43"/>
      <c r="G379" s="43">
        <f>PRODUCT(C379:F379)</f>
        <v>0</v>
      </c>
    </row>
    <row r="380" spans="1:7" x14ac:dyDescent="0.25">
      <c r="A380" s="42" t="s">
        <v>3710</v>
      </c>
      <c r="B380" s="42"/>
      <c r="C380" s="43"/>
      <c r="D380" s="43"/>
      <c r="E380" s="43"/>
      <c r="F380" s="43"/>
      <c r="G380" s="43"/>
    </row>
    <row r="381" spans="1:7" x14ac:dyDescent="0.25">
      <c r="A381" s="42" t="s">
        <v>3711</v>
      </c>
      <c r="B381" s="42"/>
      <c r="C381" s="43">
        <v>1</v>
      </c>
      <c r="D381" s="43">
        <v>17.36</v>
      </c>
      <c r="E381" s="43"/>
      <c r="F381" s="43"/>
      <c r="G381" s="43">
        <f>PRODUCT(C381:F381)</f>
        <v>17.36</v>
      </c>
    </row>
    <row r="382" spans="1:7" x14ac:dyDescent="0.25">
      <c r="A382" s="42" t="s">
        <v>3712</v>
      </c>
      <c r="B382" s="42"/>
      <c r="C382" s="43">
        <v>1</v>
      </c>
      <c r="D382" s="43">
        <v>17.36</v>
      </c>
      <c r="E382" s="43"/>
      <c r="F382" s="43"/>
      <c r="G382" s="43">
        <f>PRODUCT(C382:F382)</f>
        <v>17.36</v>
      </c>
    </row>
    <row r="383" spans="1:7" x14ac:dyDescent="0.25">
      <c r="A383" s="42" t="s">
        <v>3713</v>
      </c>
      <c r="B383" s="42"/>
      <c r="C383" s="43"/>
      <c r="D383" s="43"/>
      <c r="E383" s="43"/>
      <c r="F383" s="43"/>
      <c r="G383" s="43"/>
    </row>
    <row r="384" spans="1:7" x14ac:dyDescent="0.25">
      <c r="A384" s="42" t="s">
        <v>3714</v>
      </c>
      <c r="B384" s="42"/>
      <c r="C384" s="43">
        <v>1</v>
      </c>
      <c r="D384" s="43">
        <v>10.31</v>
      </c>
      <c r="E384" s="43"/>
      <c r="F384" s="43"/>
      <c r="G384" s="43">
        <f>PRODUCT(C384:F384)</f>
        <v>10.31</v>
      </c>
    </row>
    <row r="385" spans="1:7" x14ac:dyDescent="0.25">
      <c r="A385" s="42" t="s">
        <v>3715</v>
      </c>
      <c r="B385" s="42"/>
      <c r="C385" s="43"/>
      <c r="D385" s="43"/>
      <c r="E385" s="43"/>
      <c r="F385" s="43"/>
      <c r="G385" s="43">
        <f>PRODUCT(C385:F385)</f>
        <v>0</v>
      </c>
    </row>
    <row r="386" spans="1:7" x14ac:dyDescent="0.25">
      <c r="A386" s="42" t="s">
        <v>3710</v>
      </c>
      <c r="B386" s="42"/>
      <c r="C386" s="43">
        <v>1</v>
      </c>
      <c r="D386" s="43">
        <v>5.88</v>
      </c>
      <c r="E386" s="43"/>
      <c r="F386" s="43"/>
      <c r="G386" s="43">
        <f>PRODUCT(C386:F386)</f>
        <v>5.88</v>
      </c>
    </row>
    <row r="388" spans="1:7" ht="45" customHeight="1" x14ac:dyDescent="0.25">
      <c r="A388" s="39" t="s">
        <v>3720</v>
      </c>
      <c r="B388" s="39" t="s">
        <v>3606</v>
      </c>
      <c r="C388" s="39" t="s">
        <v>137</v>
      </c>
      <c r="D388" s="40" t="s">
        <v>17</v>
      </c>
      <c r="E388" s="4" t="s">
        <v>3721</v>
      </c>
      <c r="F388" s="4" t="s">
        <v>3721</v>
      </c>
      <c r="G388" s="41">
        <f>SUM(G389:G401)</f>
        <v>842.12</v>
      </c>
    </row>
    <row r="389" spans="1:7" x14ac:dyDescent="0.25">
      <c r="A389" s="42" t="s">
        <v>3706</v>
      </c>
      <c r="B389" s="42"/>
      <c r="C389" s="43"/>
      <c r="D389" s="43"/>
      <c r="E389" s="43"/>
      <c r="F389" s="43"/>
      <c r="G389" s="43"/>
    </row>
    <row r="390" spans="1:7" x14ac:dyDescent="0.25">
      <c r="A390" s="42" t="s">
        <v>3707</v>
      </c>
      <c r="B390" s="42"/>
      <c r="C390" s="43">
        <v>1</v>
      </c>
      <c r="D390" s="43">
        <v>694.26</v>
      </c>
      <c r="E390" s="43"/>
      <c r="F390" s="43"/>
      <c r="G390" s="43">
        <f>PRODUCT(C390:F390)</f>
        <v>694.26</v>
      </c>
    </row>
    <row r="391" spans="1:7" x14ac:dyDescent="0.25">
      <c r="A391" s="42" t="s">
        <v>3708</v>
      </c>
      <c r="B391" s="42"/>
      <c r="C391" s="43">
        <v>1</v>
      </c>
      <c r="D391" s="43">
        <v>5.36</v>
      </c>
      <c r="E391" s="43"/>
      <c r="F391" s="43"/>
      <c r="G391" s="43">
        <f>PRODUCT(C391:F391)</f>
        <v>5.36</v>
      </c>
    </row>
    <row r="392" spans="1:7" x14ac:dyDescent="0.25">
      <c r="A392" s="42"/>
      <c r="B392" s="42"/>
      <c r="C392" s="43">
        <v>1</v>
      </c>
      <c r="D392" s="43">
        <v>71.64</v>
      </c>
      <c r="E392" s="43"/>
      <c r="F392" s="43"/>
      <c r="G392" s="43">
        <f>PRODUCT(C392:F392)</f>
        <v>71.64</v>
      </c>
    </row>
    <row r="393" spans="1:7" x14ac:dyDescent="0.25">
      <c r="A393" s="42"/>
      <c r="B393" s="42"/>
      <c r="C393" s="43">
        <v>1</v>
      </c>
      <c r="D393" s="43">
        <v>19.95</v>
      </c>
      <c r="E393" s="43"/>
      <c r="F393" s="43"/>
      <c r="G393" s="43">
        <f>PRODUCT(C393:F393)</f>
        <v>19.95</v>
      </c>
    </row>
    <row r="394" spans="1:7" x14ac:dyDescent="0.25">
      <c r="A394" s="42" t="s">
        <v>3709</v>
      </c>
      <c r="B394" s="42"/>
      <c r="C394" s="43"/>
      <c r="D394" s="43"/>
      <c r="E394" s="43"/>
      <c r="F394" s="43"/>
      <c r="G394" s="43">
        <f>PRODUCT(C394:F394)</f>
        <v>0</v>
      </c>
    </row>
    <row r="395" spans="1:7" x14ac:dyDescent="0.25">
      <c r="A395" s="42" t="s">
        <v>3710</v>
      </c>
      <c r="B395" s="42"/>
      <c r="C395" s="43"/>
      <c r="D395" s="43"/>
      <c r="E395" s="43"/>
      <c r="F395" s="43"/>
      <c r="G395" s="43"/>
    </row>
    <row r="396" spans="1:7" x14ac:dyDescent="0.25">
      <c r="A396" s="42" t="s">
        <v>3711</v>
      </c>
      <c r="B396" s="42"/>
      <c r="C396" s="43">
        <v>1</v>
      </c>
      <c r="D396" s="43">
        <v>17.36</v>
      </c>
      <c r="E396" s="43"/>
      <c r="F396" s="43"/>
      <c r="G396" s="43">
        <f>PRODUCT(C396:F396)</f>
        <v>17.36</v>
      </c>
    </row>
    <row r="397" spans="1:7" x14ac:dyDescent="0.25">
      <c r="A397" s="42" t="s">
        <v>3712</v>
      </c>
      <c r="B397" s="42"/>
      <c r="C397" s="43">
        <v>1</v>
      </c>
      <c r="D397" s="43">
        <v>17.36</v>
      </c>
      <c r="E397" s="43"/>
      <c r="F397" s="43"/>
      <c r="G397" s="43">
        <f>PRODUCT(C397:F397)</f>
        <v>17.36</v>
      </c>
    </row>
    <row r="398" spans="1:7" x14ac:dyDescent="0.25">
      <c r="A398" s="42" t="s">
        <v>3713</v>
      </c>
      <c r="B398" s="42"/>
      <c r="C398" s="43"/>
      <c r="D398" s="43"/>
      <c r="E398" s="43"/>
      <c r="F398" s="43"/>
      <c r="G398" s="43"/>
    </row>
    <row r="399" spans="1:7" x14ac:dyDescent="0.25">
      <c r="A399" s="42" t="s">
        <v>3714</v>
      </c>
      <c r="B399" s="42"/>
      <c r="C399" s="43">
        <v>1</v>
      </c>
      <c r="D399" s="43">
        <v>10.31</v>
      </c>
      <c r="E399" s="43"/>
      <c r="F399" s="43"/>
      <c r="G399" s="43">
        <f>PRODUCT(C399:F399)</f>
        <v>10.31</v>
      </c>
    </row>
    <row r="400" spans="1:7" x14ac:dyDescent="0.25">
      <c r="A400" s="42" t="s">
        <v>3715</v>
      </c>
      <c r="B400" s="42"/>
      <c r="C400" s="43"/>
      <c r="D400" s="43"/>
      <c r="E400" s="43"/>
      <c r="F400" s="43"/>
      <c r="G400" s="43">
        <f>PRODUCT(C400:F400)</f>
        <v>0</v>
      </c>
    </row>
    <row r="401" spans="1:7" x14ac:dyDescent="0.25">
      <c r="A401" s="42" t="s">
        <v>3710</v>
      </c>
      <c r="B401" s="42"/>
      <c r="C401" s="43">
        <v>1</v>
      </c>
      <c r="D401" s="43">
        <v>5.88</v>
      </c>
      <c r="E401" s="43"/>
      <c r="F401" s="43"/>
      <c r="G401" s="43">
        <f>PRODUCT(C401:F401)</f>
        <v>5.88</v>
      </c>
    </row>
    <row r="403" spans="1:7" ht="45" customHeight="1" x14ac:dyDescent="0.25">
      <c r="A403" s="39" t="s">
        <v>3722</v>
      </c>
      <c r="B403" s="39" t="s">
        <v>3606</v>
      </c>
      <c r="C403" s="39" t="s">
        <v>139</v>
      </c>
      <c r="D403" s="40" t="s">
        <v>17</v>
      </c>
      <c r="E403" s="4" t="s">
        <v>3723</v>
      </c>
      <c r="F403" s="4" t="s">
        <v>3723</v>
      </c>
      <c r="G403" s="41">
        <f>SUM(G404:G414)</f>
        <v>836.24</v>
      </c>
    </row>
    <row r="404" spans="1:7" x14ac:dyDescent="0.25">
      <c r="A404" s="42" t="s">
        <v>3706</v>
      </c>
      <c r="B404" s="42"/>
      <c r="C404" s="43"/>
      <c r="D404" s="43"/>
      <c r="E404" s="43"/>
      <c r="F404" s="43"/>
      <c r="G404" s="43"/>
    </row>
    <row r="405" spans="1:7" x14ac:dyDescent="0.25">
      <c r="A405" s="42" t="s">
        <v>3707</v>
      </c>
      <c r="B405" s="42"/>
      <c r="C405" s="43">
        <v>1</v>
      </c>
      <c r="D405" s="43">
        <v>694.26</v>
      </c>
      <c r="E405" s="43"/>
      <c r="F405" s="43"/>
      <c r="G405" s="43">
        <f>PRODUCT(C405:F405)</f>
        <v>694.26</v>
      </c>
    </row>
    <row r="406" spans="1:7" x14ac:dyDescent="0.25">
      <c r="A406" s="42" t="s">
        <v>3708</v>
      </c>
      <c r="B406" s="42"/>
      <c r="C406" s="43">
        <v>1</v>
      </c>
      <c r="D406" s="43">
        <v>5.36</v>
      </c>
      <c r="E406" s="43"/>
      <c r="F406" s="43"/>
      <c r="G406" s="43">
        <f>PRODUCT(C406:F406)</f>
        <v>5.36</v>
      </c>
    </row>
    <row r="407" spans="1:7" x14ac:dyDescent="0.25">
      <c r="A407" s="42"/>
      <c r="B407" s="42"/>
      <c r="C407" s="43">
        <v>1</v>
      </c>
      <c r="D407" s="43">
        <v>71.64</v>
      </c>
      <c r="E407" s="43"/>
      <c r="F407" s="43"/>
      <c r="G407" s="43">
        <f>PRODUCT(C407:F407)</f>
        <v>71.64</v>
      </c>
    </row>
    <row r="408" spans="1:7" x14ac:dyDescent="0.25">
      <c r="A408" s="42"/>
      <c r="B408" s="42"/>
      <c r="C408" s="43">
        <v>1</v>
      </c>
      <c r="D408" s="43">
        <v>19.95</v>
      </c>
      <c r="E408" s="43"/>
      <c r="F408" s="43"/>
      <c r="G408" s="43">
        <f>PRODUCT(C408:F408)</f>
        <v>19.95</v>
      </c>
    </row>
    <row r="409" spans="1:7" x14ac:dyDescent="0.25">
      <c r="A409" s="42" t="s">
        <v>3709</v>
      </c>
      <c r="B409" s="42"/>
      <c r="C409" s="43"/>
      <c r="D409" s="43"/>
      <c r="E409" s="43"/>
      <c r="F409" s="43"/>
      <c r="G409" s="43"/>
    </row>
    <row r="410" spans="1:7" x14ac:dyDescent="0.25">
      <c r="A410" s="42" t="s">
        <v>3710</v>
      </c>
      <c r="B410" s="42"/>
      <c r="C410" s="43"/>
      <c r="D410" s="43"/>
      <c r="E410" s="43"/>
      <c r="F410" s="43"/>
      <c r="G410" s="43"/>
    </row>
    <row r="411" spans="1:7" x14ac:dyDescent="0.25">
      <c r="A411" s="42" t="s">
        <v>3711</v>
      </c>
      <c r="B411" s="42"/>
      <c r="C411" s="43">
        <v>1</v>
      </c>
      <c r="D411" s="43">
        <v>17.36</v>
      </c>
      <c r="E411" s="43"/>
      <c r="F411" s="43"/>
      <c r="G411" s="43">
        <f>PRODUCT(C411:F411)</f>
        <v>17.36</v>
      </c>
    </row>
    <row r="412" spans="1:7" x14ac:dyDescent="0.25">
      <c r="A412" s="42" t="s">
        <v>3712</v>
      </c>
      <c r="B412" s="42"/>
      <c r="C412" s="43">
        <v>1</v>
      </c>
      <c r="D412" s="43">
        <v>17.36</v>
      </c>
      <c r="E412" s="43"/>
      <c r="F412" s="43"/>
      <c r="G412" s="43">
        <f>PRODUCT(C412:F412)</f>
        <v>17.36</v>
      </c>
    </row>
    <row r="413" spans="1:7" x14ac:dyDescent="0.25">
      <c r="A413" s="42" t="s">
        <v>3713</v>
      </c>
      <c r="B413" s="42"/>
      <c r="C413" s="43"/>
      <c r="D413" s="43"/>
      <c r="E413" s="43"/>
      <c r="F413" s="43"/>
      <c r="G413" s="43"/>
    </row>
    <row r="414" spans="1:7" x14ac:dyDescent="0.25">
      <c r="A414" s="42" t="s">
        <v>3714</v>
      </c>
      <c r="B414" s="42"/>
      <c r="C414" s="43">
        <v>1</v>
      </c>
      <c r="D414" s="43">
        <v>10.31</v>
      </c>
      <c r="E414" s="43"/>
      <c r="F414" s="43"/>
      <c r="G414" s="43">
        <f>PRODUCT(C414:F414)</f>
        <v>10.31</v>
      </c>
    </row>
    <row r="416" spans="1:7" ht="45" customHeight="1" x14ac:dyDescent="0.25">
      <c r="A416" s="39" t="s">
        <v>3724</v>
      </c>
      <c r="B416" s="39" t="s">
        <v>3606</v>
      </c>
      <c r="C416" s="39" t="s">
        <v>141</v>
      </c>
      <c r="D416" s="40" t="s">
        <v>17</v>
      </c>
      <c r="E416" s="4" t="s">
        <v>142</v>
      </c>
      <c r="F416" s="4" t="s">
        <v>142</v>
      </c>
      <c r="G416" s="41">
        <f>SUM(G417:G427)</f>
        <v>836.24</v>
      </c>
    </row>
    <row r="417" spans="1:7" x14ac:dyDescent="0.25">
      <c r="A417" s="42" t="s">
        <v>3706</v>
      </c>
      <c r="B417" s="42"/>
      <c r="C417" s="43"/>
      <c r="D417" s="43"/>
      <c r="E417" s="43"/>
      <c r="F417" s="43"/>
      <c r="G417" s="43"/>
    </row>
    <row r="418" spans="1:7" x14ac:dyDescent="0.25">
      <c r="A418" s="42" t="s">
        <v>3707</v>
      </c>
      <c r="B418" s="42"/>
      <c r="C418" s="43">
        <v>1</v>
      </c>
      <c r="D418" s="43">
        <v>694.26</v>
      </c>
      <c r="E418" s="43"/>
      <c r="F418" s="43"/>
      <c r="G418" s="43">
        <f>PRODUCT(C418:F418)</f>
        <v>694.26</v>
      </c>
    </row>
    <row r="419" spans="1:7" x14ac:dyDescent="0.25">
      <c r="A419" s="42" t="s">
        <v>3708</v>
      </c>
      <c r="B419" s="42"/>
      <c r="C419" s="43">
        <v>1</v>
      </c>
      <c r="D419" s="43">
        <v>5.36</v>
      </c>
      <c r="E419" s="43"/>
      <c r="F419" s="43"/>
      <c r="G419" s="43">
        <f>PRODUCT(C419:F419)</f>
        <v>5.36</v>
      </c>
    </row>
    <row r="420" spans="1:7" x14ac:dyDescent="0.25">
      <c r="A420" s="42"/>
      <c r="B420" s="42"/>
      <c r="C420" s="43">
        <v>1</v>
      </c>
      <c r="D420" s="43">
        <v>71.64</v>
      </c>
      <c r="E420" s="43"/>
      <c r="F420" s="43"/>
      <c r="G420" s="43">
        <f>PRODUCT(C420:F420)</f>
        <v>71.64</v>
      </c>
    </row>
    <row r="421" spans="1:7" x14ac:dyDescent="0.25">
      <c r="A421" s="42"/>
      <c r="B421" s="42"/>
      <c r="C421" s="43">
        <v>1</v>
      </c>
      <c r="D421" s="43">
        <v>19.95</v>
      </c>
      <c r="E421" s="43"/>
      <c r="F421" s="43"/>
      <c r="G421" s="43">
        <f>PRODUCT(C421:F421)</f>
        <v>19.95</v>
      </c>
    </row>
    <row r="422" spans="1:7" x14ac:dyDescent="0.25">
      <c r="A422" s="42" t="s">
        <v>3709</v>
      </c>
      <c r="B422" s="42"/>
      <c r="C422" s="43"/>
      <c r="D422" s="43"/>
      <c r="E422" s="43"/>
      <c r="F422" s="43"/>
      <c r="G422" s="43"/>
    </row>
    <row r="423" spans="1:7" x14ac:dyDescent="0.25">
      <c r="A423" s="42" t="s">
        <v>3710</v>
      </c>
      <c r="B423" s="42"/>
      <c r="C423" s="43"/>
      <c r="D423" s="43"/>
      <c r="E423" s="43"/>
      <c r="F423" s="43"/>
      <c r="G423" s="43"/>
    </row>
    <row r="424" spans="1:7" x14ac:dyDescent="0.25">
      <c r="A424" s="42" t="s">
        <v>3711</v>
      </c>
      <c r="B424" s="42"/>
      <c r="C424" s="43">
        <v>1</v>
      </c>
      <c r="D424" s="43">
        <v>17.36</v>
      </c>
      <c r="E424" s="43"/>
      <c r="F424" s="43"/>
      <c r="G424" s="43">
        <f>PRODUCT(C424:F424)</f>
        <v>17.36</v>
      </c>
    </row>
    <row r="425" spans="1:7" x14ac:dyDescent="0.25">
      <c r="A425" s="42" t="s">
        <v>3712</v>
      </c>
      <c r="B425" s="42"/>
      <c r="C425" s="43">
        <v>1</v>
      </c>
      <c r="D425" s="43">
        <v>17.36</v>
      </c>
      <c r="E425" s="43"/>
      <c r="F425" s="43"/>
      <c r="G425" s="43">
        <f>PRODUCT(C425:F425)</f>
        <v>17.36</v>
      </c>
    </row>
    <row r="426" spans="1:7" x14ac:dyDescent="0.25">
      <c r="A426" s="42" t="s">
        <v>3713</v>
      </c>
      <c r="B426" s="42"/>
      <c r="C426" s="43"/>
      <c r="D426" s="43"/>
      <c r="E426" s="43"/>
      <c r="F426" s="43"/>
      <c r="G426" s="43"/>
    </row>
    <row r="427" spans="1:7" x14ac:dyDescent="0.25">
      <c r="A427" s="42" t="s">
        <v>3714</v>
      </c>
      <c r="B427" s="42"/>
      <c r="C427" s="43">
        <v>1</v>
      </c>
      <c r="D427" s="43">
        <v>10.31</v>
      </c>
      <c r="E427" s="43"/>
      <c r="F427" s="43"/>
      <c r="G427" s="43">
        <f>PRODUCT(C427:F427)</f>
        <v>10.31</v>
      </c>
    </row>
    <row r="429" spans="1:7" ht="45" customHeight="1" x14ac:dyDescent="0.25">
      <c r="A429" s="39" t="s">
        <v>3725</v>
      </c>
      <c r="B429" s="39" t="s">
        <v>3606</v>
      </c>
      <c r="C429" s="39" t="s">
        <v>143</v>
      </c>
      <c r="D429" s="40" t="s">
        <v>17</v>
      </c>
      <c r="E429" s="4" t="s">
        <v>3726</v>
      </c>
      <c r="F429" s="4" t="s">
        <v>3726</v>
      </c>
      <c r="G429" s="41">
        <f>SUM(G430:G440)</f>
        <v>836.24</v>
      </c>
    </row>
    <row r="430" spans="1:7" x14ac:dyDescent="0.25">
      <c r="A430" s="42" t="s">
        <v>3706</v>
      </c>
      <c r="B430" s="42"/>
      <c r="C430" s="43"/>
      <c r="D430" s="43"/>
      <c r="E430" s="43"/>
      <c r="F430" s="43"/>
      <c r="G430" s="43"/>
    </row>
    <row r="431" spans="1:7" x14ac:dyDescent="0.25">
      <c r="A431" s="42" t="s">
        <v>3707</v>
      </c>
      <c r="B431" s="42"/>
      <c r="C431" s="43">
        <v>1</v>
      </c>
      <c r="D431" s="43">
        <v>694.26</v>
      </c>
      <c r="E431" s="43"/>
      <c r="F431" s="43"/>
      <c r="G431" s="43">
        <f>PRODUCT(C431:F431)</f>
        <v>694.26</v>
      </c>
    </row>
    <row r="432" spans="1:7" x14ac:dyDescent="0.25">
      <c r="A432" s="42" t="s">
        <v>3708</v>
      </c>
      <c r="B432" s="42"/>
      <c r="C432" s="43">
        <v>1</v>
      </c>
      <c r="D432" s="43">
        <v>5.36</v>
      </c>
      <c r="E432" s="43"/>
      <c r="F432" s="43"/>
      <c r="G432" s="43">
        <f>PRODUCT(C432:F432)</f>
        <v>5.36</v>
      </c>
    </row>
    <row r="433" spans="1:7" x14ac:dyDescent="0.25">
      <c r="A433" s="42"/>
      <c r="B433" s="42"/>
      <c r="C433" s="43">
        <v>1</v>
      </c>
      <c r="D433" s="43">
        <v>71.64</v>
      </c>
      <c r="E433" s="43"/>
      <c r="F433" s="43"/>
      <c r="G433" s="43">
        <f>PRODUCT(C433:F433)</f>
        <v>71.64</v>
      </c>
    </row>
    <row r="434" spans="1:7" x14ac:dyDescent="0.25">
      <c r="A434" s="42"/>
      <c r="B434" s="42"/>
      <c r="C434" s="43">
        <v>1</v>
      </c>
      <c r="D434" s="43">
        <v>19.95</v>
      </c>
      <c r="E434" s="43"/>
      <c r="F434" s="43"/>
      <c r="G434" s="43">
        <f>PRODUCT(C434:F434)</f>
        <v>19.95</v>
      </c>
    </row>
    <row r="435" spans="1:7" x14ac:dyDescent="0.25">
      <c r="A435" s="42" t="s">
        <v>3709</v>
      </c>
      <c r="B435" s="42"/>
      <c r="C435" s="43"/>
      <c r="D435" s="43"/>
      <c r="E435" s="43"/>
      <c r="F435" s="43"/>
      <c r="G435" s="43"/>
    </row>
    <row r="436" spans="1:7" x14ac:dyDescent="0.25">
      <c r="A436" s="42" t="s">
        <v>3710</v>
      </c>
      <c r="B436" s="42"/>
      <c r="C436" s="43"/>
      <c r="D436" s="43"/>
      <c r="E436" s="43"/>
      <c r="F436" s="43"/>
      <c r="G436" s="43"/>
    </row>
    <row r="437" spans="1:7" x14ac:dyDescent="0.25">
      <c r="A437" s="42" t="s">
        <v>3711</v>
      </c>
      <c r="B437" s="42"/>
      <c r="C437" s="43">
        <v>1</v>
      </c>
      <c r="D437" s="43">
        <v>17.36</v>
      </c>
      <c r="E437" s="43"/>
      <c r="F437" s="43"/>
      <c r="G437" s="43">
        <f>PRODUCT(C437:F437)</f>
        <v>17.36</v>
      </c>
    </row>
    <row r="438" spans="1:7" x14ac:dyDescent="0.25">
      <c r="A438" s="42" t="s">
        <v>3712</v>
      </c>
      <c r="B438" s="42"/>
      <c r="C438" s="43">
        <v>1</v>
      </c>
      <c r="D438" s="43">
        <v>17.36</v>
      </c>
      <c r="E438" s="43"/>
      <c r="F438" s="43"/>
      <c r="G438" s="43">
        <f>PRODUCT(C438:F438)</f>
        <v>17.36</v>
      </c>
    </row>
    <row r="439" spans="1:7" x14ac:dyDescent="0.25">
      <c r="A439" s="42" t="s">
        <v>3713</v>
      </c>
      <c r="B439" s="42"/>
      <c r="C439" s="43"/>
      <c r="D439" s="43"/>
      <c r="E439" s="43"/>
      <c r="F439" s="43"/>
      <c r="G439" s="43"/>
    </row>
    <row r="440" spans="1:7" x14ac:dyDescent="0.25">
      <c r="A440" s="42" t="s">
        <v>3714</v>
      </c>
      <c r="B440" s="42"/>
      <c r="C440" s="43">
        <v>1</v>
      </c>
      <c r="D440" s="43">
        <v>10.31</v>
      </c>
      <c r="E440" s="43"/>
      <c r="F440" s="43"/>
      <c r="G440" s="43">
        <f>PRODUCT(C440:F440)</f>
        <v>10.31</v>
      </c>
    </row>
    <row r="442" spans="1:7" ht="45" customHeight="1" x14ac:dyDescent="0.25">
      <c r="A442" s="39" t="s">
        <v>3727</v>
      </c>
      <c r="B442" s="39" t="s">
        <v>3606</v>
      </c>
      <c r="C442" s="39" t="s">
        <v>145</v>
      </c>
      <c r="D442" s="40" t="s">
        <v>17</v>
      </c>
      <c r="E442" s="4" t="s">
        <v>3728</v>
      </c>
      <c r="F442" s="4" t="s">
        <v>3728</v>
      </c>
      <c r="G442" s="41">
        <f>SUM(G443:G444)</f>
        <v>5.88</v>
      </c>
    </row>
    <row r="443" spans="1:7" x14ac:dyDescent="0.25">
      <c r="A443" s="42" t="s">
        <v>3715</v>
      </c>
      <c r="B443" s="42"/>
      <c r="C443" s="43"/>
      <c r="D443" s="43"/>
      <c r="E443" s="43"/>
      <c r="F443" s="43"/>
      <c r="G443" s="43"/>
    </row>
    <row r="444" spans="1:7" x14ac:dyDescent="0.25">
      <c r="A444" s="42" t="s">
        <v>3710</v>
      </c>
      <c r="B444" s="42"/>
      <c r="C444" s="43">
        <v>1</v>
      </c>
      <c r="D444" s="43">
        <v>5.88</v>
      </c>
      <c r="E444" s="43"/>
      <c r="F444" s="43"/>
      <c r="G444" s="43">
        <f>PRODUCT(C444:F444)</f>
        <v>5.88</v>
      </c>
    </row>
    <row r="446" spans="1:7" ht="45" customHeight="1" x14ac:dyDescent="0.25">
      <c r="A446" s="39" t="s">
        <v>3729</v>
      </c>
      <c r="B446" s="39" t="s">
        <v>3606</v>
      </c>
      <c r="C446" s="39" t="s">
        <v>147</v>
      </c>
      <c r="D446" s="40" t="s">
        <v>17</v>
      </c>
      <c r="E446" s="4" t="s">
        <v>3730</v>
      </c>
      <c r="F446" s="4" t="s">
        <v>3730</v>
      </c>
      <c r="G446" s="41">
        <f>SUM(G447:G448)</f>
        <v>5.88</v>
      </c>
    </row>
    <row r="447" spans="1:7" x14ac:dyDescent="0.25">
      <c r="A447" s="42" t="s">
        <v>3715</v>
      </c>
      <c r="B447" s="42"/>
      <c r="C447" s="43"/>
      <c r="D447" s="43"/>
      <c r="E447" s="43"/>
      <c r="F447" s="43"/>
      <c r="G447" s="43"/>
    </row>
    <row r="448" spans="1:7" x14ac:dyDescent="0.25">
      <c r="A448" s="42" t="s">
        <v>3710</v>
      </c>
      <c r="B448" s="42"/>
      <c r="C448" s="43">
        <v>1</v>
      </c>
      <c r="D448" s="43">
        <v>5.88</v>
      </c>
      <c r="E448" s="43"/>
      <c r="F448" s="43"/>
      <c r="G448" s="43">
        <f>PRODUCT(C448:F448)</f>
        <v>5.88</v>
      </c>
    </row>
    <row r="450" spans="1:7" ht="45" customHeight="1" x14ac:dyDescent="0.25">
      <c r="A450" s="39" t="s">
        <v>3731</v>
      </c>
      <c r="B450" s="39" t="s">
        <v>3606</v>
      </c>
      <c r="C450" s="39" t="s">
        <v>149</v>
      </c>
      <c r="D450" s="40" t="s">
        <v>150</v>
      </c>
      <c r="E450" s="4" t="s">
        <v>3732</v>
      </c>
      <c r="F450" s="4" t="s">
        <v>3732</v>
      </c>
      <c r="G450" s="41">
        <f>SUM(G451:G463)</f>
        <v>364.79999999999995</v>
      </c>
    </row>
    <row r="451" spans="1:7" x14ac:dyDescent="0.25">
      <c r="A451" s="42" t="s">
        <v>3706</v>
      </c>
      <c r="B451" s="42"/>
      <c r="C451" s="43"/>
      <c r="D451" s="43"/>
      <c r="E451" s="43"/>
      <c r="F451" s="43"/>
      <c r="G451" s="43"/>
    </row>
    <row r="452" spans="1:7" x14ac:dyDescent="0.25">
      <c r="A452" s="42" t="s">
        <v>3707</v>
      </c>
      <c r="B452" s="42"/>
      <c r="C452" s="43">
        <v>1</v>
      </c>
      <c r="D452" s="43">
        <v>234.92</v>
      </c>
      <c r="E452" s="43"/>
      <c r="F452" s="43"/>
      <c r="G452" s="43">
        <f>PRODUCT(C452:F452)</f>
        <v>234.92</v>
      </c>
    </row>
    <row r="453" spans="1:7" x14ac:dyDescent="0.25">
      <c r="A453" s="42" t="s">
        <v>3708</v>
      </c>
      <c r="B453" s="42"/>
      <c r="C453" s="43">
        <v>1</v>
      </c>
      <c r="D453" s="43">
        <v>43.54</v>
      </c>
      <c r="E453" s="43"/>
      <c r="F453" s="43"/>
      <c r="G453" s="43">
        <f>PRODUCT(C453:F453)</f>
        <v>43.54</v>
      </c>
    </row>
    <row r="454" spans="1:7" x14ac:dyDescent="0.25">
      <c r="A454" s="42"/>
      <c r="B454" s="42"/>
      <c r="C454" s="43">
        <v>1</v>
      </c>
      <c r="D454" s="43">
        <v>18.190000000000001</v>
      </c>
      <c r="E454" s="43"/>
      <c r="F454" s="43"/>
      <c r="G454" s="43">
        <f>PRODUCT(C454:F454)</f>
        <v>18.190000000000001</v>
      </c>
    </row>
    <row r="455" spans="1:7" x14ac:dyDescent="0.25">
      <c r="A455" s="42"/>
      <c r="B455" s="42"/>
      <c r="C455" s="43">
        <v>1</v>
      </c>
      <c r="D455" s="43">
        <v>9.36</v>
      </c>
      <c r="E455" s="43"/>
      <c r="F455" s="43"/>
      <c r="G455" s="43">
        <f>PRODUCT(C455:F455)</f>
        <v>9.36</v>
      </c>
    </row>
    <row r="456" spans="1:7" x14ac:dyDescent="0.25">
      <c r="A456" s="42" t="s">
        <v>3709</v>
      </c>
      <c r="B456" s="42"/>
      <c r="C456" s="43"/>
      <c r="D456" s="43"/>
      <c r="E456" s="43"/>
      <c r="F456" s="43"/>
      <c r="G456" s="43">
        <f>PRODUCT(C456:F456)</f>
        <v>0</v>
      </c>
    </row>
    <row r="457" spans="1:7" x14ac:dyDescent="0.25">
      <c r="A457" s="42" t="s">
        <v>3710</v>
      </c>
      <c r="B457" s="42"/>
      <c r="C457" s="43"/>
      <c r="D457" s="43"/>
      <c r="E457" s="43"/>
      <c r="F457" s="43"/>
      <c r="G457" s="43"/>
    </row>
    <row r="458" spans="1:7" x14ac:dyDescent="0.25">
      <c r="A458" s="42" t="s">
        <v>3711</v>
      </c>
      <c r="B458" s="42"/>
      <c r="C458" s="43">
        <v>1</v>
      </c>
      <c r="D458" s="43">
        <v>17.399999999999999</v>
      </c>
      <c r="E458" s="43"/>
      <c r="F458" s="43"/>
      <c r="G458" s="43">
        <f>PRODUCT(C458:F458)</f>
        <v>17.399999999999999</v>
      </c>
    </row>
    <row r="459" spans="1:7" x14ac:dyDescent="0.25">
      <c r="A459" s="42" t="s">
        <v>3712</v>
      </c>
      <c r="B459" s="42"/>
      <c r="C459" s="43">
        <v>1</v>
      </c>
      <c r="D459" s="43">
        <v>17.399999999999999</v>
      </c>
      <c r="E459" s="43"/>
      <c r="F459" s="43"/>
      <c r="G459" s="43">
        <f>PRODUCT(C459:F459)</f>
        <v>17.399999999999999</v>
      </c>
    </row>
    <row r="460" spans="1:7" x14ac:dyDescent="0.25">
      <c r="A460" s="42" t="s">
        <v>3713</v>
      </c>
      <c r="B460" s="42"/>
      <c r="C460" s="43"/>
      <c r="D460" s="43"/>
      <c r="E460" s="43"/>
      <c r="F460" s="43"/>
      <c r="G460" s="43"/>
    </row>
    <row r="461" spans="1:7" x14ac:dyDescent="0.25">
      <c r="A461" s="42" t="s">
        <v>3714</v>
      </c>
      <c r="B461" s="42"/>
      <c r="C461" s="43">
        <v>1</v>
      </c>
      <c r="D461" s="43">
        <v>14.19</v>
      </c>
      <c r="E461" s="43"/>
      <c r="F461" s="43"/>
      <c r="G461" s="43">
        <f>PRODUCT(C461:F461)</f>
        <v>14.19</v>
      </c>
    </row>
    <row r="462" spans="1:7" x14ac:dyDescent="0.25">
      <c r="A462" s="42" t="s">
        <v>3715</v>
      </c>
      <c r="B462" s="42"/>
      <c r="C462" s="43"/>
      <c r="D462" s="43"/>
      <c r="E462" s="43"/>
      <c r="F462" s="43"/>
      <c r="G462" s="43">
        <f>PRODUCT(C462:F462)</f>
        <v>0</v>
      </c>
    </row>
    <row r="463" spans="1:7" x14ac:dyDescent="0.25">
      <c r="A463" s="42" t="s">
        <v>3710</v>
      </c>
      <c r="B463" s="42"/>
      <c r="C463" s="43">
        <v>1</v>
      </c>
      <c r="D463" s="43">
        <v>9.8000000000000007</v>
      </c>
      <c r="E463" s="43"/>
      <c r="F463" s="43"/>
      <c r="G463" s="43">
        <f>PRODUCT(C463:F463)</f>
        <v>9.8000000000000007</v>
      </c>
    </row>
    <row r="465" spans="1:7" ht="45" customHeight="1" x14ac:dyDescent="0.25">
      <c r="A465" s="39" t="s">
        <v>3733</v>
      </c>
      <c r="B465" s="39" t="s">
        <v>3606</v>
      </c>
      <c r="C465" s="39" t="s">
        <v>152</v>
      </c>
      <c r="D465" s="40" t="s">
        <v>20</v>
      </c>
      <c r="E465" s="4" t="s">
        <v>153</v>
      </c>
      <c r="F465" s="4" t="s">
        <v>153</v>
      </c>
      <c r="G465" s="41">
        <f>SUM(G466:G469)</f>
        <v>21.792499999999997</v>
      </c>
    </row>
    <row r="466" spans="1:7" x14ac:dyDescent="0.25">
      <c r="A466" s="42" t="s">
        <v>3707</v>
      </c>
      <c r="B466" s="42"/>
      <c r="C466" s="43">
        <v>1</v>
      </c>
      <c r="D466" s="43">
        <v>5.7</v>
      </c>
      <c r="E466" s="43">
        <v>2.2999999999999998</v>
      </c>
      <c r="F466" s="43">
        <v>0.25</v>
      </c>
      <c r="G466" s="43">
        <f>PRODUCT(C466:F466)</f>
        <v>3.2774999999999999</v>
      </c>
    </row>
    <row r="467" spans="1:7" x14ac:dyDescent="0.25">
      <c r="A467" s="42"/>
      <c r="B467" s="42"/>
      <c r="C467" s="43">
        <v>1</v>
      </c>
      <c r="D467" s="43">
        <v>6.9</v>
      </c>
      <c r="E467" s="43">
        <v>4.5999999999999996</v>
      </c>
      <c r="F467" s="43">
        <v>0.25</v>
      </c>
      <c r="G467" s="43">
        <f>PRODUCT(C467:F467)</f>
        <v>7.9349999999999996</v>
      </c>
    </row>
    <row r="468" spans="1:7" x14ac:dyDescent="0.25">
      <c r="A468" s="42"/>
      <c r="B468" s="42"/>
      <c r="C468" s="43">
        <v>1</v>
      </c>
      <c r="D468" s="43">
        <v>6.9</v>
      </c>
      <c r="E468" s="43">
        <v>4.5999999999999996</v>
      </c>
      <c r="F468" s="43">
        <v>0.25</v>
      </c>
      <c r="G468" s="43">
        <f>PRODUCT(C468:F468)</f>
        <v>7.9349999999999996</v>
      </c>
    </row>
    <row r="469" spans="1:7" x14ac:dyDescent="0.25">
      <c r="A469" s="42"/>
      <c r="B469" s="42"/>
      <c r="C469" s="43">
        <v>1</v>
      </c>
      <c r="D469" s="43">
        <v>4.5999999999999996</v>
      </c>
      <c r="E469" s="43">
        <v>2.2999999999999998</v>
      </c>
      <c r="F469" s="43">
        <v>0.25</v>
      </c>
      <c r="G469" s="43">
        <f>PRODUCT(C469:F469)</f>
        <v>2.6449999999999996</v>
      </c>
    </row>
    <row r="471" spans="1:7" ht="45" customHeight="1" x14ac:dyDescent="0.25">
      <c r="A471" s="39" t="s">
        <v>3734</v>
      </c>
      <c r="B471" s="39" t="s">
        <v>3606</v>
      </c>
      <c r="C471" s="39" t="s">
        <v>154</v>
      </c>
      <c r="D471" s="40" t="s">
        <v>17</v>
      </c>
      <c r="E471" s="4" t="s">
        <v>155</v>
      </c>
      <c r="F471" s="4" t="s">
        <v>155</v>
      </c>
      <c r="G471" s="41">
        <f>SUM(G472:G475)</f>
        <v>87.169999999999987</v>
      </c>
    </row>
    <row r="472" spans="1:7" x14ac:dyDescent="0.25">
      <c r="A472" s="42" t="s">
        <v>3707</v>
      </c>
      <c r="B472" s="42"/>
      <c r="C472" s="43">
        <v>1</v>
      </c>
      <c r="D472" s="43">
        <v>5.7</v>
      </c>
      <c r="E472" s="43">
        <v>2.2999999999999998</v>
      </c>
      <c r="F472" s="43"/>
      <c r="G472" s="43">
        <f>PRODUCT(C472:F472)</f>
        <v>13.11</v>
      </c>
    </row>
    <row r="473" spans="1:7" x14ac:dyDescent="0.25">
      <c r="A473" s="42"/>
      <c r="B473" s="42"/>
      <c r="C473" s="43">
        <v>1</v>
      </c>
      <c r="D473" s="43">
        <v>6.9</v>
      </c>
      <c r="E473" s="43">
        <v>4.5999999999999996</v>
      </c>
      <c r="F473" s="43"/>
      <c r="G473" s="43">
        <f>PRODUCT(C473:F473)</f>
        <v>31.74</v>
      </c>
    </row>
    <row r="474" spans="1:7" x14ac:dyDescent="0.25">
      <c r="A474" s="42"/>
      <c r="B474" s="42"/>
      <c r="C474" s="43">
        <v>1</v>
      </c>
      <c r="D474" s="43">
        <v>6.9</v>
      </c>
      <c r="E474" s="43">
        <v>4.5999999999999996</v>
      </c>
      <c r="F474" s="43"/>
      <c r="G474" s="43">
        <f>PRODUCT(C474:F474)</f>
        <v>31.74</v>
      </c>
    </row>
    <row r="475" spans="1:7" x14ac:dyDescent="0.25">
      <c r="A475" s="42"/>
      <c r="B475" s="42"/>
      <c r="C475" s="43">
        <v>1</v>
      </c>
      <c r="D475" s="43">
        <v>4.5999999999999996</v>
      </c>
      <c r="E475" s="43">
        <v>2.2999999999999998</v>
      </c>
      <c r="F475" s="43"/>
      <c r="G475" s="43">
        <f>PRODUCT(C475:F475)</f>
        <v>10.579999999999998</v>
      </c>
    </row>
    <row r="477" spans="1:7" ht="45" customHeight="1" x14ac:dyDescent="0.25">
      <c r="A477" s="39" t="s">
        <v>3735</v>
      </c>
      <c r="B477" s="39" t="s">
        <v>3606</v>
      </c>
      <c r="C477" s="39" t="s">
        <v>156</v>
      </c>
      <c r="D477" s="40" t="s">
        <v>17</v>
      </c>
      <c r="E477" s="4" t="s">
        <v>157</v>
      </c>
      <c r="F477" s="4" t="s">
        <v>157</v>
      </c>
      <c r="G477" s="41">
        <f>SUM(G478:G485)</f>
        <v>22.74</v>
      </c>
    </row>
    <row r="478" spans="1:7" x14ac:dyDescent="0.25">
      <c r="A478" s="42" t="s">
        <v>3707</v>
      </c>
      <c r="B478" s="42"/>
      <c r="C478" s="43">
        <v>2</v>
      </c>
      <c r="D478" s="43">
        <v>5.7</v>
      </c>
      <c r="E478" s="43">
        <v>0.3</v>
      </c>
      <c r="F478" s="43"/>
      <c r="G478" s="43">
        <f t="shared" ref="G478:G485" si="3">PRODUCT(C478:F478)</f>
        <v>3.42</v>
      </c>
    </row>
    <row r="479" spans="1:7" x14ac:dyDescent="0.25">
      <c r="A479" s="42"/>
      <c r="B479" s="42"/>
      <c r="C479" s="43">
        <v>2</v>
      </c>
      <c r="D479" s="43">
        <v>2.2999999999999998</v>
      </c>
      <c r="E479" s="43">
        <v>0.3</v>
      </c>
      <c r="F479" s="43"/>
      <c r="G479" s="43">
        <f t="shared" si="3"/>
        <v>1.38</v>
      </c>
    </row>
    <row r="480" spans="1:7" x14ac:dyDescent="0.25">
      <c r="A480" s="42"/>
      <c r="B480" s="42"/>
      <c r="C480" s="43">
        <v>2</v>
      </c>
      <c r="D480" s="43">
        <v>6.9</v>
      </c>
      <c r="E480" s="43">
        <v>0.3</v>
      </c>
      <c r="F480" s="43"/>
      <c r="G480" s="43">
        <f t="shared" si="3"/>
        <v>4.1399999999999997</v>
      </c>
    </row>
    <row r="481" spans="1:7" x14ac:dyDescent="0.25">
      <c r="A481" s="42"/>
      <c r="B481" s="42"/>
      <c r="C481" s="43">
        <v>2</v>
      </c>
      <c r="D481" s="43">
        <v>4.5999999999999996</v>
      </c>
      <c r="E481" s="43">
        <v>0.3</v>
      </c>
      <c r="F481" s="43"/>
      <c r="G481" s="43">
        <f t="shared" si="3"/>
        <v>2.76</v>
      </c>
    </row>
    <row r="482" spans="1:7" x14ac:dyDescent="0.25">
      <c r="A482" s="42"/>
      <c r="B482" s="42"/>
      <c r="C482" s="43">
        <v>2</v>
      </c>
      <c r="D482" s="43">
        <v>6.9</v>
      </c>
      <c r="E482" s="43">
        <v>0.3</v>
      </c>
      <c r="F482" s="43"/>
      <c r="G482" s="43">
        <f t="shared" si="3"/>
        <v>4.1399999999999997</v>
      </c>
    </row>
    <row r="483" spans="1:7" x14ac:dyDescent="0.25">
      <c r="A483" s="42"/>
      <c r="B483" s="42"/>
      <c r="C483" s="43">
        <v>2</v>
      </c>
      <c r="D483" s="43">
        <v>4.5999999999999996</v>
      </c>
      <c r="E483" s="43">
        <v>0.3</v>
      </c>
      <c r="F483" s="43"/>
      <c r="G483" s="43">
        <f t="shared" si="3"/>
        <v>2.76</v>
      </c>
    </row>
    <row r="484" spans="1:7" x14ac:dyDescent="0.25">
      <c r="A484" s="42"/>
      <c r="B484" s="42"/>
      <c r="C484" s="43">
        <v>2</v>
      </c>
      <c r="D484" s="43">
        <v>4.5999999999999996</v>
      </c>
      <c r="E484" s="43">
        <v>0.3</v>
      </c>
      <c r="F484" s="43"/>
      <c r="G484" s="43">
        <f t="shared" si="3"/>
        <v>2.76</v>
      </c>
    </row>
    <row r="485" spans="1:7" x14ac:dyDescent="0.25">
      <c r="A485" s="42"/>
      <c r="B485" s="42"/>
      <c r="C485" s="43">
        <v>2</v>
      </c>
      <c r="D485" s="43">
        <v>2.2999999999999998</v>
      </c>
      <c r="E485" s="43">
        <v>0.3</v>
      </c>
      <c r="F485" s="43"/>
      <c r="G485" s="43">
        <f t="shared" si="3"/>
        <v>1.38</v>
      </c>
    </row>
    <row r="487" spans="1:7" x14ac:dyDescent="0.25">
      <c r="B487" t="s">
        <v>3604</v>
      </c>
      <c r="C487" s="37" t="s">
        <v>8</v>
      </c>
      <c r="D487" s="38" t="s">
        <v>9</v>
      </c>
      <c r="E487" s="37" t="s">
        <v>10</v>
      </c>
    </row>
    <row r="488" spans="1:7" x14ac:dyDescent="0.25">
      <c r="B488" t="s">
        <v>3604</v>
      </c>
      <c r="C488" s="37" t="s">
        <v>11</v>
      </c>
      <c r="D488" s="38" t="s">
        <v>65</v>
      </c>
      <c r="E488" s="37" t="s">
        <v>126</v>
      </c>
    </row>
    <row r="489" spans="1:7" x14ac:dyDescent="0.25">
      <c r="B489" t="s">
        <v>3604</v>
      </c>
      <c r="C489" s="37" t="s">
        <v>13</v>
      </c>
      <c r="D489" s="38" t="s">
        <v>31</v>
      </c>
      <c r="E489" s="37" t="s">
        <v>158</v>
      </c>
    </row>
    <row r="491" spans="1:7" ht="45" customHeight="1" x14ac:dyDescent="0.25">
      <c r="A491" s="39" t="s">
        <v>3736</v>
      </c>
      <c r="B491" s="39" t="s">
        <v>3606</v>
      </c>
      <c r="C491" s="39" t="s">
        <v>160</v>
      </c>
      <c r="D491" s="40" t="s">
        <v>150</v>
      </c>
      <c r="E491" s="4" t="s">
        <v>161</v>
      </c>
      <c r="F491" s="4" t="s">
        <v>161</v>
      </c>
      <c r="G491" s="41">
        <f>SUM(G492:G492)</f>
        <v>56</v>
      </c>
    </row>
    <row r="492" spans="1:7" x14ac:dyDescent="0.25">
      <c r="A492" s="42" t="s">
        <v>3737</v>
      </c>
      <c r="B492" s="42"/>
      <c r="C492" s="43">
        <v>1</v>
      </c>
      <c r="D492" s="43">
        <v>56</v>
      </c>
      <c r="E492" s="43"/>
      <c r="F492" s="43"/>
      <c r="G492" s="43">
        <f>PRODUCT(C492:F492)</f>
        <v>56</v>
      </c>
    </row>
    <row r="494" spans="1:7" ht="45" customHeight="1" x14ac:dyDescent="0.25">
      <c r="A494" s="39" t="s">
        <v>3738</v>
      </c>
      <c r="B494" s="39" t="s">
        <v>3606</v>
      </c>
      <c r="C494" s="39" t="s">
        <v>162</v>
      </c>
      <c r="D494" s="40" t="s">
        <v>17</v>
      </c>
      <c r="E494" s="4" t="s">
        <v>163</v>
      </c>
      <c r="F494" s="4" t="s">
        <v>163</v>
      </c>
      <c r="G494" s="41">
        <f>SUM(G495:G518)</f>
        <v>223.61</v>
      </c>
    </row>
    <row r="495" spans="1:7" x14ac:dyDescent="0.25">
      <c r="A495" s="42" t="s">
        <v>3739</v>
      </c>
      <c r="B495" s="42"/>
      <c r="C495" s="43">
        <v>1</v>
      </c>
      <c r="D495" s="43">
        <v>2.2200000000000002</v>
      </c>
      <c r="E495" s="43"/>
      <c r="F495" s="43"/>
      <c r="G495" s="43">
        <f t="shared" ref="G495:G518" si="4">PRODUCT(C495:F495)</f>
        <v>2.2200000000000002</v>
      </c>
    </row>
    <row r="496" spans="1:7" x14ac:dyDescent="0.25">
      <c r="A496" s="42"/>
      <c r="B496" s="42"/>
      <c r="C496" s="43">
        <v>1</v>
      </c>
      <c r="D496" s="43">
        <v>1.79</v>
      </c>
      <c r="E496" s="43"/>
      <c r="F496" s="43"/>
      <c r="G496" s="43">
        <f t="shared" si="4"/>
        <v>1.79</v>
      </c>
    </row>
    <row r="497" spans="1:7" x14ac:dyDescent="0.25">
      <c r="A497" s="42"/>
      <c r="B497" s="42"/>
      <c r="C497" s="43">
        <v>1</v>
      </c>
      <c r="D497" s="43">
        <v>4.21</v>
      </c>
      <c r="E497" s="43"/>
      <c r="F497" s="43"/>
      <c r="G497" s="43">
        <f t="shared" si="4"/>
        <v>4.21</v>
      </c>
    </row>
    <row r="498" spans="1:7" x14ac:dyDescent="0.25">
      <c r="A498" s="42"/>
      <c r="B498" s="42"/>
      <c r="C498" s="43">
        <v>1</v>
      </c>
      <c r="D498" s="43">
        <v>7.39</v>
      </c>
      <c r="E498" s="43"/>
      <c r="F498" s="43"/>
      <c r="G498" s="43">
        <f t="shared" si="4"/>
        <v>7.39</v>
      </c>
    </row>
    <row r="499" spans="1:7" x14ac:dyDescent="0.25">
      <c r="A499" s="42"/>
      <c r="B499" s="42"/>
      <c r="C499" s="43">
        <v>1</v>
      </c>
      <c r="D499" s="43">
        <v>17.399999999999999</v>
      </c>
      <c r="E499" s="43"/>
      <c r="F499" s="43"/>
      <c r="G499" s="43">
        <f t="shared" si="4"/>
        <v>17.399999999999999</v>
      </c>
    </row>
    <row r="500" spans="1:7" x14ac:dyDescent="0.25">
      <c r="A500" s="42"/>
      <c r="B500" s="42"/>
      <c r="C500" s="43">
        <v>1</v>
      </c>
      <c r="D500" s="43">
        <v>33.04</v>
      </c>
      <c r="E500" s="43"/>
      <c r="F500" s="43"/>
      <c r="G500" s="43">
        <f t="shared" si="4"/>
        <v>33.04</v>
      </c>
    </row>
    <row r="501" spans="1:7" x14ac:dyDescent="0.25">
      <c r="A501" s="42"/>
      <c r="B501" s="42"/>
      <c r="C501" s="43">
        <v>1</v>
      </c>
      <c r="D501" s="43">
        <v>2.0499999999999998</v>
      </c>
      <c r="E501" s="43"/>
      <c r="F501" s="43"/>
      <c r="G501" s="43">
        <f t="shared" si="4"/>
        <v>2.0499999999999998</v>
      </c>
    </row>
    <row r="502" spans="1:7" x14ac:dyDescent="0.25">
      <c r="A502" s="42"/>
      <c r="B502" s="42"/>
      <c r="C502" s="43">
        <v>1</v>
      </c>
      <c r="D502" s="43">
        <v>33.68</v>
      </c>
      <c r="E502" s="43"/>
      <c r="F502" s="43"/>
      <c r="G502" s="43">
        <f t="shared" si="4"/>
        <v>33.68</v>
      </c>
    </row>
    <row r="503" spans="1:7" x14ac:dyDescent="0.25">
      <c r="A503" s="42"/>
      <c r="B503" s="42"/>
      <c r="C503" s="43">
        <v>1</v>
      </c>
      <c r="D503" s="43">
        <v>3.37</v>
      </c>
      <c r="E503" s="43"/>
      <c r="F503" s="43"/>
      <c r="G503" s="43">
        <f t="shared" si="4"/>
        <v>3.37</v>
      </c>
    </row>
    <row r="504" spans="1:7" x14ac:dyDescent="0.25">
      <c r="A504" s="42" t="s">
        <v>3740</v>
      </c>
      <c r="B504" s="42"/>
      <c r="C504" s="43">
        <v>1</v>
      </c>
      <c r="D504" s="43">
        <v>8.3800000000000008</v>
      </c>
      <c r="E504" s="43"/>
      <c r="F504" s="43"/>
      <c r="G504" s="43">
        <f t="shared" si="4"/>
        <v>8.3800000000000008</v>
      </c>
    </row>
    <row r="505" spans="1:7" x14ac:dyDescent="0.25">
      <c r="A505" s="42" t="s">
        <v>3741</v>
      </c>
      <c r="B505" s="42"/>
      <c r="C505" s="43">
        <v>1</v>
      </c>
      <c r="D505" s="43">
        <v>1.61</v>
      </c>
      <c r="E505" s="43"/>
      <c r="F505" s="43"/>
      <c r="G505" s="43">
        <f t="shared" si="4"/>
        <v>1.61</v>
      </c>
    </row>
    <row r="506" spans="1:7" x14ac:dyDescent="0.25">
      <c r="A506" s="42"/>
      <c r="B506" s="42"/>
      <c r="C506" s="43">
        <v>1</v>
      </c>
      <c r="D506" s="43">
        <v>2.83</v>
      </c>
      <c r="E506" s="43"/>
      <c r="F506" s="43"/>
      <c r="G506" s="43">
        <f t="shared" si="4"/>
        <v>2.83</v>
      </c>
    </row>
    <row r="507" spans="1:7" x14ac:dyDescent="0.25">
      <c r="A507" s="42"/>
      <c r="B507" s="42"/>
      <c r="C507" s="43">
        <v>1</v>
      </c>
      <c r="D507" s="43">
        <v>1.61</v>
      </c>
      <c r="E507" s="43"/>
      <c r="F507" s="43"/>
      <c r="G507" s="43">
        <f t="shared" si="4"/>
        <v>1.61</v>
      </c>
    </row>
    <row r="508" spans="1:7" x14ac:dyDescent="0.25">
      <c r="A508" s="42"/>
      <c r="B508" s="42"/>
      <c r="C508" s="43">
        <v>1</v>
      </c>
      <c r="D508" s="43">
        <v>2.83</v>
      </c>
      <c r="E508" s="43"/>
      <c r="F508" s="43"/>
      <c r="G508" s="43">
        <f t="shared" si="4"/>
        <v>2.83</v>
      </c>
    </row>
    <row r="509" spans="1:7" x14ac:dyDescent="0.25">
      <c r="A509" s="42"/>
      <c r="B509" s="42"/>
      <c r="C509" s="43">
        <v>1</v>
      </c>
      <c r="D509" s="43">
        <v>1.77</v>
      </c>
      <c r="E509" s="43"/>
      <c r="F509" s="43"/>
      <c r="G509" s="43">
        <f t="shared" si="4"/>
        <v>1.77</v>
      </c>
    </row>
    <row r="510" spans="1:7" x14ac:dyDescent="0.25">
      <c r="A510" s="42"/>
      <c r="B510" s="42"/>
      <c r="C510" s="43">
        <v>1</v>
      </c>
      <c r="D510" s="43">
        <v>2.83</v>
      </c>
      <c r="E510" s="43"/>
      <c r="F510" s="43"/>
      <c r="G510" s="43">
        <f t="shared" si="4"/>
        <v>2.83</v>
      </c>
    </row>
    <row r="511" spans="1:7" x14ac:dyDescent="0.25">
      <c r="A511" s="42"/>
      <c r="B511" s="42"/>
      <c r="C511" s="43">
        <v>1</v>
      </c>
      <c r="D511" s="43">
        <v>1.61</v>
      </c>
      <c r="E511" s="43"/>
      <c r="F511" s="43"/>
      <c r="G511" s="43">
        <f t="shared" si="4"/>
        <v>1.61</v>
      </c>
    </row>
    <row r="512" spans="1:7" x14ac:dyDescent="0.25">
      <c r="A512" s="42"/>
      <c r="B512" s="42"/>
      <c r="C512" s="43">
        <v>1</v>
      </c>
      <c r="D512" s="43">
        <v>2.7</v>
      </c>
      <c r="E512" s="43"/>
      <c r="F512" s="43"/>
      <c r="G512" s="43">
        <f t="shared" si="4"/>
        <v>2.7</v>
      </c>
    </row>
    <row r="513" spans="1:7" x14ac:dyDescent="0.25">
      <c r="A513" s="42"/>
      <c r="B513" s="42"/>
      <c r="C513" s="43">
        <v>1</v>
      </c>
      <c r="D513" s="43">
        <v>3.69</v>
      </c>
      <c r="E513" s="43"/>
      <c r="F513" s="43"/>
      <c r="G513" s="43">
        <f t="shared" si="4"/>
        <v>3.69</v>
      </c>
    </row>
    <row r="514" spans="1:7" x14ac:dyDescent="0.25">
      <c r="A514" s="42"/>
      <c r="B514" s="42"/>
      <c r="C514" s="43">
        <v>1</v>
      </c>
      <c r="D514" s="43">
        <v>2.09</v>
      </c>
      <c r="E514" s="43"/>
      <c r="F514" s="43"/>
      <c r="G514" s="43">
        <f t="shared" si="4"/>
        <v>2.09</v>
      </c>
    </row>
    <row r="515" spans="1:7" x14ac:dyDescent="0.25">
      <c r="A515" s="42"/>
      <c r="B515" s="42"/>
      <c r="C515" s="43">
        <v>1</v>
      </c>
      <c r="D515" s="43">
        <v>2.09</v>
      </c>
      <c r="E515" s="43"/>
      <c r="F515" s="43"/>
      <c r="G515" s="43">
        <f t="shared" si="4"/>
        <v>2.09</v>
      </c>
    </row>
    <row r="516" spans="1:7" x14ac:dyDescent="0.25">
      <c r="A516" s="42" t="s">
        <v>3742</v>
      </c>
      <c r="B516" s="42"/>
      <c r="C516" s="43">
        <v>1</v>
      </c>
      <c r="D516" s="43">
        <v>6.61</v>
      </c>
      <c r="E516" s="43"/>
      <c r="F516" s="43"/>
      <c r="G516" s="43">
        <f t="shared" si="4"/>
        <v>6.61</v>
      </c>
    </row>
    <row r="517" spans="1:7" x14ac:dyDescent="0.25">
      <c r="A517" s="42"/>
      <c r="B517" s="42"/>
      <c r="C517" s="43">
        <v>1</v>
      </c>
      <c r="D517" s="43">
        <v>61.09</v>
      </c>
      <c r="E517" s="43"/>
      <c r="F517" s="43"/>
      <c r="G517" s="43">
        <f t="shared" si="4"/>
        <v>61.09</v>
      </c>
    </row>
    <row r="518" spans="1:7" x14ac:dyDescent="0.25">
      <c r="A518" s="42"/>
      <c r="B518" s="42"/>
      <c r="C518" s="43">
        <v>1</v>
      </c>
      <c r="D518" s="43">
        <v>16.72</v>
      </c>
      <c r="E518" s="43"/>
      <c r="F518" s="43"/>
      <c r="G518" s="43">
        <f t="shared" si="4"/>
        <v>16.72</v>
      </c>
    </row>
    <row r="520" spans="1:7" ht="45" customHeight="1" x14ac:dyDescent="0.25">
      <c r="A520" s="39" t="s">
        <v>3743</v>
      </c>
      <c r="B520" s="39" t="s">
        <v>3606</v>
      </c>
      <c r="C520" s="39" t="s">
        <v>164</v>
      </c>
      <c r="D520" s="40" t="s">
        <v>17</v>
      </c>
      <c r="E520" s="4" t="s">
        <v>165</v>
      </c>
      <c r="F520" s="4" t="s">
        <v>165</v>
      </c>
      <c r="G520" s="41">
        <f>SUM(G521:G529)</f>
        <v>146.6</v>
      </c>
    </row>
    <row r="521" spans="1:7" x14ac:dyDescent="0.25">
      <c r="A521" s="42" t="s">
        <v>3744</v>
      </c>
      <c r="B521" s="42"/>
      <c r="C521" s="43">
        <v>1</v>
      </c>
      <c r="D521" s="43">
        <v>24.94</v>
      </c>
      <c r="E521" s="43"/>
      <c r="F521" s="43"/>
      <c r="G521" s="43">
        <f t="shared" ref="G521:G529" si="5">PRODUCT(C521:F521)</f>
        <v>24.94</v>
      </c>
    </row>
    <row r="522" spans="1:7" x14ac:dyDescent="0.25">
      <c r="A522" s="42"/>
      <c r="B522" s="42"/>
      <c r="C522" s="43">
        <v>1</v>
      </c>
      <c r="D522" s="43">
        <v>24.99</v>
      </c>
      <c r="E522" s="43"/>
      <c r="F522" s="43"/>
      <c r="G522" s="43">
        <f t="shared" si="5"/>
        <v>24.99</v>
      </c>
    </row>
    <row r="523" spans="1:7" x14ac:dyDescent="0.25">
      <c r="A523" s="42"/>
      <c r="B523" s="42"/>
      <c r="C523" s="43">
        <v>1</v>
      </c>
      <c r="D523" s="43">
        <v>16.239999999999998</v>
      </c>
      <c r="E523" s="43"/>
      <c r="F523" s="43"/>
      <c r="G523" s="43">
        <f t="shared" si="5"/>
        <v>16.239999999999998</v>
      </c>
    </row>
    <row r="524" spans="1:7" x14ac:dyDescent="0.25">
      <c r="A524" s="42"/>
      <c r="B524" s="42"/>
      <c r="C524" s="43">
        <v>1</v>
      </c>
      <c r="D524" s="43">
        <v>24.16</v>
      </c>
      <c r="E524" s="43"/>
      <c r="F524" s="43"/>
      <c r="G524" s="43">
        <f t="shared" si="5"/>
        <v>24.16</v>
      </c>
    </row>
    <row r="525" spans="1:7" x14ac:dyDescent="0.25">
      <c r="A525" s="42"/>
      <c r="B525" s="42"/>
      <c r="C525" s="43">
        <v>1</v>
      </c>
      <c r="D525" s="43">
        <v>20.54</v>
      </c>
      <c r="E525" s="43"/>
      <c r="F525" s="43"/>
      <c r="G525" s="43">
        <f t="shared" si="5"/>
        <v>20.54</v>
      </c>
    </row>
    <row r="526" spans="1:7" x14ac:dyDescent="0.25">
      <c r="A526" s="42"/>
      <c r="B526" s="42"/>
      <c r="C526" s="43">
        <v>1</v>
      </c>
      <c r="D526" s="43">
        <v>19.52</v>
      </c>
      <c r="E526" s="43"/>
      <c r="F526" s="43"/>
      <c r="G526" s="43">
        <f t="shared" si="5"/>
        <v>19.52</v>
      </c>
    </row>
    <row r="527" spans="1:7" x14ac:dyDescent="0.25">
      <c r="A527" s="42"/>
      <c r="B527" s="42"/>
      <c r="C527" s="43">
        <v>1</v>
      </c>
      <c r="D527" s="43">
        <v>6.25</v>
      </c>
      <c r="E527" s="43"/>
      <c r="F527" s="43"/>
      <c r="G527" s="43">
        <f t="shared" si="5"/>
        <v>6.25</v>
      </c>
    </row>
    <row r="528" spans="1:7" x14ac:dyDescent="0.25">
      <c r="A528" s="42"/>
      <c r="B528" s="42"/>
      <c r="C528" s="43">
        <v>1</v>
      </c>
      <c r="D528" s="43">
        <v>3.82</v>
      </c>
      <c r="E528" s="43"/>
      <c r="F528" s="43"/>
      <c r="G528" s="43">
        <f t="shared" si="5"/>
        <v>3.82</v>
      </c>
    </row>
    <row r="529" spans="1:7" x14ac:dyDescent="0.25">
      <c r="A529" s="42"/>
      <c r="B529" s="42"/>
      <c r="C529" s="43">
        <v>1</v>
      </c>
      <c r="D529" s="43">
        <v>6.14</v>
      </c>
      <c r="E529" s="43"/>
      <c r="F529" s="43"/>
      <c r="G529" s="43">
        <f t="shared" si="5"/>
        <v>6.14</v>
      </c>
    </row>
    <row r="531" spans="1:7" ht="45" customHeight="1" x14ac:dyDescent="0.25">
      <c r="A531" s="39" t="s">
        <v>3745</v>
      </c>
      <c r="B531" s="39" t="s">
        <v>3606</v>
      </c>
      <c r="C531" s="39" t="s">
        <v>166</v>
      </c>
      <c r="D531" s="40" t="s">
        <v>17</v>
      </c>
      <c r="E531" s="4" t="s">
        <v>3746</v>
      </c>
      <c r="F531" s="4" t="s">
        <v>3746</v>
      </c>
      <c r="G531" s="41">
        <f>SUM(G532:G637)</f>
        <v>1881.2200000000012</v>
      </c>
    </row>
    <row r="532" spans="1:7" x14ac:dyDescent="0.25">
      <c r="A532" s="42" t="s">
        <v>3747</v>
      </c>
      <c r="B532" s="42"/>
      <c r="C532" s="43">
        <v>1</v>
      </c>
      <c r="D532" s="43">
        <v>5.95</v>
      </c>
      <c r="E532" s="43"/>
      <c r="F532" s="43"/>
      <c r="G532" s="43">
        <f t="shared" ref="G532:G563" si="6">PRODUCT(C532:F532)</f>
        <v>5.95</v>
      </c>
    </row>
    <row r="533" spans="1:7" x14ac:dyDescent="0.25">
      <c r="A533" s="42"/>
      <c r="B533" s="42"/>
      <c r="C533" s="43">
        <v>1</v>
      </c>
      <c r="D533" s="43">
        <v>36.96</v>
      </c>
      <c r="E533" s="43"/>
      <c r="F533" s="43"/>
      <c r="G533" s="43">
        <f t="shared" si="6"/>
        <v>36.96</v>
      </c>
    </row>
    <row r="534" spans="1:7" x14ac:dyDescent="0.25">
      <c r="A534" s="42"/>
      <c r="B534" s="42"/>
      <c r="C534" s="43">
        <v>1</v>
      </c>
      <c r="D534" s="43">
        <v>78.930000000000007</v>
      </c>
      <c r="E534" s="43"/>
      <c r="F534" s="43"/>
      <c r="G534" s="43">
        <f t="shared" si="6"/>
        <v>78.930000000000007</v>
      </c>
    </row>
    <row r="535" spans="1:7" x14ac:dyDescent="0.25">
      <c r="A535" s="42"/>
      <c r="B535" s="42"/>
      <c r="C535" s="43">
        <v>1</v>
      </c>
      <c r="D535" s="43">
        <v>8.6300000000000008</v>
      </c>
      <c r="E535" s="43"/>
      <c r="F535" s="43"/>
      <c r="G535" s="43">
        <f t="shared" si="6"/>
        <v>8.6300000000000008</v>
      </c>
    </row>
    <row r="536" spans="1:7" x14ac:dyDescent="0.25">
      <c r="A536" s="42"/>
      <c r="B536" s="42"/>
      <c r="C536" s="43">
        <v>1</v>
      </c>
      <c r="D536" s="43">
        <v>6.31</v>
      </c>
      <c r="E536" s="43"/>
      <c r="F536" s="43"/>
      <c r="G536" s="43">
        <f t="shared" si="6"/>
        <v>6.31</v>
      </c>
    </row>
    <row r="537" spans="1:7" x14ac:dyDescent="0.25">
      <c r="A537" s="42"/>
      <c r="B537" s="42"/>
      <c r="C537" s="43">
        <v>1</v>
      </c>
      <c r="D537" s="43">
        <v>72.86</v>
      </c>
      <c r="E537" s="43"/>
      <c r="F537" s="43"/>
      <c r="G537" s="43">
        <f t="shared" si="6"/>
        <v>72.86</v>
      </c>
    </row>
    <row r="538" spans="1:7" x14ac:dyDescent="0.25">
      <c r="A538" s="42"/>
      <c r="B538" s="42"/>
      <c r="C538" s="43">
        <v>1</v>
      </c>
      <c r="D538" s="43">
        <v>60.28</v>
      </c>
      <c r="E538" s="43"/>
      <c r="F538" s="43"/>
      <c r="G538" s="43">
        <f t="shared" si="6"/>
        <v>60.28</v>
      </c>
    </row>
    <row r="539" spans="1:7" x14ac:dyDescent="0.25">
      <c r="A539" s="42"/>
      <c r="B539" s="42"/>
      <c r="C539" s="43">
        <v>1</v>
      </c>
      <c r="D539" s="43">
        <v>4.16</v>
      </c>
      <c r="E539" s="43"/>
      <c r="F539" s="43"/>
      <c r="G539" s="43">
        <f t="shared" si="6"/>
        <v>4.16</v>
      </c>
    </row>
    <row r="540" spans="1:7" x14ac:dyDescent="0.25">
      <c r="A540" s="42"/>
      <c r="B540" s="42"/>
      <c r="C540" s="43">
        <v>1</v>
      </c>
      <c r="D540" s="43">
        <v>29.26</v>
      </c>
      <c r="E540" s="43"/>
      <c r="F540" s="43"/>
      <c r="G540" s="43">
        <f t="shared" si="6"/>
        <v>29.26</v>
      </c>
    </row>
    <row r="541" spans="1:7" x14ac:dyDescent="0.25">
      <c r="A541" s="42"/>
      <c r="B541" s="42"/>
      <c r="C541" s="43">
        <v>1</v>
      </c>
      <c r="D541" s="43">
        <v>69.16</v>
      </c>
      <c r="E541" s="43"/>
      <c r="F541" s="43"/>
      <c r="G541" s="43">
        <f t="shared" si="6"/>
        <v>69.16</v>
      </c>
    </row>
    <row r="542" spans="1:7" x14ac:dyDescent="0.25">
      <c r="A542" s="42"/>
      <c r="B542" s="42"/>
      <c r="C542" s="43">
        <v>1</v>
      </c>
      <c r="D542" s="43">
        <v>7.91</v>
      </c>
      <c r="E542" s="43"/>
      <c r="F542" s="43"/>
      <c r="G542" s="43">
        <f t="shared" si="6"/>
        <v>7.91</v>
      </c>
    </row>
    <row r="543" spans="1:7" x14ac:dyDescent="0.25">
      <c r="A543" s="42"/>
      <c r="B543" s="42"/>
      <c r="C543" s="43">
        <v>1</v>
      </c>
      <c r="D543" s="43">
        <v>5.7</v>
      </c>
      <c r="E543" s="43"/>
      <c r="F543" s="43"/>
      <c r="G543" s="43">
        <f t="shared" si="6"/>
        <v>5.7</v>
      </c>
    </row>
    <row r="544" spans="1:7" x14ac:dyDescent="0.25">
      <c r="A544" s="42"/>
      <c r="B544" s="42"/>
      <c r="C544" s="43">
        <v>1</v>
      </c>
      <c r="D544" s="43">
        <v>5.91</v>
      </c>
      <c r="E544" s="43"/>
      <c r="F544" s="43"/>
      <c r="G544" s="43">
        <f t="shared" si="6"/>
        <v>5.91</v>
      </c>
    </row>
    <row r="545" spans="1:7" x14ac:dyDescent="0.25">
      <c r="A545" s="42"/>
      <c r="B545" s="42"/>
      <c r="C545" s="43">
        <v>1</v>
      </c>
      <c r="D545" s="43">
        <v>4.28</v>
      </c>
      <c r="E545" s="43"/>
      <c r="F545" s="43"/>
      <c r="G545" s="43">
        <f t="shared" si="6"/>
        <v>4.28</v>
      </c>
    </row>
    <row r="546" spans="1:7" x14ac:dyDescent="0.25">
      <c r="A546" s="42"/>
      <c r="B546" s="42"/>
      <c r="C546" s="43">
        <v>1</v>
      </c>
      <c r="D546" s="43">
        <v>7.1</v>
      </c>
      <c r="E546" s="43"/>
      <c r="F546" s="43"/>
      <c r="G546" s="43">
        <f t="shared" si="6"/>
        <v>7.1</v>
      </c>
    </row>
    <row r="547" spans="1:7" x14ac:dyDescent="0.25">
      <c r="A547" s="42"/>
      <c r="B547" s="42"/>
      <c r="C547" s="43">
        <v>1</v>
      </c>
      <c r="D547" s="43">
        <v>2.94</v>
      </c>
      <c r="E547" s="43"/>
      <c r="F547" s="43"/>
      <c r="G547" s="43">
        <f t="shared" si="6"/>
        <v>2.94</v>
      </c>
    </row>
    <row r="548" spans="1:7" x14ac:dyDescent="0.25">
      <c r="A548" s="42"/>
      <c r="B548" s="42"/>
      <c r="C548" s="43">
        <v>1</v>
      </c>
      <c r="D548" s="43">
        <v>39.020000000000003</v>
      </c>
      <c r="E548" s="43"/>
      <c r="F548" s="43"/>
      <c r="G548" s="43">
        <f t="shared" si="6"/>
        <v>39.020000000000003</v>
      </c>
    </row>
    <row r="549" spans="1:7" x14ac:dyDescent="0.25">
      <c r="A549" s="42"/>
      <c r="B549" s="42"/>
      <c r="C549" s="43">
        <v>1</v>
      </c>
      <c r="D549" s="43">
        <v>75.64</v>
      </c>
      <c r="E549" s="43"/>
      <c r="F549" s="43"/>
      <c r="G549" s="43">
        <f t="shared" si="6"/>
        <v>75.64</v>
      </c>
    </row>
    <row r="550" spans="1:7" x14ac:dyDescent="0.25">
      <c r="A550" s="42"/>
      <c r="B550" s="42"/>
      <c r="C550" s="43">
        <v>1</v>
      </c>
      <c r="D550" s="43">
        <v>20.48</v>
      </c>
      <c r="E550" s="43"/>
      <c r="F550" s="43"/>
      <c r="G550" s="43">
        <f t="shared" si="6"/>
        <v>20.48</v>
      </c>
    </row>
    <row r="551" spans="1:7" x14ac:dyDescent="0.25">
      <c r="A551" s="42"/>
      <c r="B551" s="42"/>
      <c r="C551" s="43">
        <v>1</v>
      </c>
      <c r="D551" s="43">
        <v>32.619999999999997</v>
      </c>
      <c r="E551" s="43"/>
      <c r="F551" s="43"/>
      <c r="G551" s="43">
        <f t="shared" si="6"/>
        <v>32.619999999999997</v>
      </c>
    </row>
    <row r="552" spans="1:7" x14ac:dyDescent="0.25">
      <c r="A552" s="42"/>
      <c r="B552" s="42"/>
      <c r="C552" s="43">
        <v>1</v>
      </c>
      <c r="D552" s="43">
        <v>8.25</v>
      </c>
      <c r="E552" s="43"/>
      <c r="F552" s="43"/>
      <c r="G552" s="43">
        <f t="shared" si="6"/>
        <v>8.25</v>
      </c>
    </row>
    <row r="553" spans="1:7" x14ac:dyDescent="0.25">
      <c r="A553" s="42"/>
      <c r="B553" s="42"/>
      <c r="C553" s="43">
        <v>1</v>
      </c>
      <c r="D553" s="43">
        <v>6.01</v>
      </c>
      <c r="E553" s="43"/>
      <c r="F553" s="43"/>
      <c r="G553" s="43">
        <f t="shared" si="6"/>
        <v>6.01</v>
      </c>
    </row>
    <row r="554" spans="1:7" x14ac:dyDescent="0.25">
      <c r="A554" s="42"/>
      <c r="B554" s="42"/>
      <c r="C554" s="43">
        <v>1</v>
      </c>
      <c r="D554" s="43">
        <v>6.82</v>
      </c>
      <c r="E554" s="43"/>
      <c r="F554" s="43"/>
      <c r="G554" s="43">
        <f t="shared" si="6"/>
        <v>6.82</v>
      </c>
    </row>
    <row r="555" spans="1:7" x14ac:dyDescent="0.25">
      <c r="A555" s="42"/>
      <c r="B555" s="42"/>
      <c r="C555" s="43">
        <v>1</v>
      </c>
      <c r="D555" s="43">
        <v>5.49</v>
      </c>
      <c r="E555" s="43"/>
      <c r="F555" s="43"/>
      <c r="G555" s="43">
        <f t="shared" si="6"/>
        <v>5.49</v>
      </c>
    </row>
    <row r="556" spans="1:7" x14ac:dyDescent="0.25">
      <c r="A556" s="42"/>
      <c r="B556" s="42"/>
      <c r="C556" s="43">
        <v>1</v>
      </c>
      <c r="D556" s="43">
        <v>7.19</v>
      </c>
      <c r="E556" s="43"/>
      <c r="F556" s="43"/>
      <c r="G556" s="43">
        <f t="shared" si="6"/>
        <v>7.19</v>
      </c>
    </row>
    <row r="557" spans="1:7" x14ac:dyDescent="0.25">
      <c r="A557" s="42" t="s">
        <v>3748</v>
      </c>
      <c r="B557" s="42"/>
      <c r="C557" s="43">
        <v>1</v>
      </c>
      <c r="D557" s="43">
        <v>219.96</v>
      </c>
      <c r="E557" s="43"/>
      <c r="F557" s="43"/>
      <c r="G557" s="43">
        <f t="shared" si="6"/>
        <v>219.96</v>
      </c>
    </row>
    <row r="558" spans="1:7" x14ac:dyDescent="0.25">
      <c r="A558" s="42" t="s">
        <v>3749</v>
      </c>
      <c r="B558" s="42"/>
      <c r="C558" s="43">
        <v>1</v>
      </c>
      <c r="D558" s="43">
        <v>13.55</v>
      </c>
      <c r="E558" s="43"/>
      <c r="F558" s="43"/>
      <c r="G558" s="43">
        <f t="shared" si="6"/>
        <v>13.55</v>
      </c>
    </row>
    <row r="559" spans="1:7" x14ac:dyDescent="0.25">
      <c r="A559" s="42"/>
      <c r="B559" s="42"/>
      <c r="C559" s="43">
        <v>1</v>
      </c>
      <c r="D559" s="43">
        <v>12.45</v>
      </c>
      <c r="E559" s="43"/>
      <c r="F559" s="43"/>
      <c r="G559" s="43">
        <f t="shared" si="6"/>
        <v>12.45</v>
      </c>
    </row>
    <row r="560" spans="1:7" x14ac:dyDescent="0.25">
      <c r="A560" s="42"/>
      <c r="B560" s="42"/>
      <c r="C560" s="43">
        <v>1</v>
      </c>
      <c r="D560" s="43">
        <v>11.96</v>
      </c>
      <c r="E560" s="43"/>
      <c r="F560" s="43"/>
      <c r="G560" s="43">
        <f t="shared" si="6"/>
        <v>11.96</v>
      </c>
    </row>
    <row r="561" spans="1:7" x14ac:dyDescent="0.25">
      <c r="A561" s="42"/>
      <c r="B561" s="42"/>
      <c r="C561" s="43">
        <v>1</v>
      </c>
      <c r="D561" s="43">
        <v>23.43</v>
      </c>
      <c r="E561" s="43"/>
      <c r="F561" s="43"/>
      <c r="G561" s="43">
        <f t="shared" si="6"/>
        <v>23.43</v>
      </c>
    </row>
    <row r="562" spans="1:7" x14ac:dyDescent="0.25">
      <c r="A562" s="42"/>
      <c r="B562" s="42"/>
      <c r="C562" s="43">
        <v>1</v>
      </c>
      <c r="D562" s="43">
        <v>16.29</v>
      </c>
      <c r="E562" s="43"/>
      <c r="F562" s="43"/>
      <c r="G562" s="43">
        <f t="shared" si="6"/>
        <v>16.29</v>
      </c>
    </row>
    <row r="563" spans="1:7" x14ac:dyDescent="0.25">
      <c r="A563" s="42"/>
      <c r="B563" s="42"/>
      <c r="C563" s="43">
        <v>1</v>
      </c>
      <c r="D563" s="43">
        <v>7.08</v>
      </c>
      <c r="E563" s="43"/>
      <c r="F563" s="43"/>
      <c r="G563" s="43">
        <f t="shared" si="6"/>
        <v>7.08</v>
      </c>
    </row>
    <row r="564" spans="1:7" x14ac:dyDescent="0.25">
      <c r="A564" s="42"/>
      <c r="B564" s="42"/>
      <c r="C564" s="43">
        <v>1</v>
      </c>
      <c r="D564" s="43">
        <v>16.88</v>
      </c>
      <c r="E564" s="43"/>
      <c r="F564" s="43"/>
      <c r="G564" s="43">
        <f t="shared" ref="G564:G595" si="7">PRODUCT(C564:F564)</f>
        <v>16.88</v>
      </c>
    </row>
    <row r="565" spans="1:7" x14ac:dyDescent="0.25">
      <c r="A565" s="42"/>
      <c r="B565" s="42"/>
      <c r="C565" s="43">
        <v>1</v>
      </c>
      <c r="D565" s="43">
        <v>2.36</v>
      </c>
      <c r="E565" s="43"/>
      <c r="F565" s="43"/>
      <c r="G565" s="43">
        <f t="shared" si="7"/>
        <v>2.36</v>
      </c>
    </row>
    <row r="566" spans="1:7" x14ac:dyDescent="0.25">
      <c r="A566" s="42"/>
      <c r="B566" s="42"/>
      <c r="C566" s="43">
        <v>1</v>
      </c>
      <c r="D566" s="43">
        <v>1.58</v>
      </c>
      <c r="E566" s="43"/>
      <c r="F566" s="43"/>
      <c r="G566" s="43">
        <f t="shared" si="7"/>
        <v>1.58</v>
      </c>
    </row>
    <row r="567" spans="1:7" x14ac:dyDescent="0.25">
      <c r="A567" s="42"/>
      <c r="B567" s="42"/>
      <c r="C567" s="43">
        <v>1</v>
      </c>
      <c r="D567" s="43">
        <v>2.19</v>
      </c>
      <c r="E567" s="43"/>
      <c r="F567" s="43"/>
      <c r="G567" s="43">
        <f t="shared" si="7"/>
        <v>2.19</v>
      </c>
    </row>
    <row r="568" spans="1:7" x14ac:dyDescent="0.25">
      <c r="A568" s="42"/>
      <c r="B568" s="42"/>
      <c r="C568" s="43">
        <v>1</v>
      </c>
      <c r="D568" s="43">
        <v>1.62</v>
      </c>
      <c r="E568" s="43"/>
      <c r="F568" s="43"/>
      <c r="G568" s="43">
        <f t="shared" si="7"/>
        <v>1.62</v>
      </c>
    </row>
    <row r="569" spans="1:7" x14ac:dyDescent="0.25">
      <c r="A569" s="42"/>
      <c r="B569" s="42"/>
      <c r="C569" s="43">
        <v>1</v>
      </c>
      <c r="D569" s="43">
        <v>1.53</v>
      </c>
      <c r="E569" s="43"/>
      <c r="F569" s="43"/>
      <c r="G569" s="43">
        <f t="shared" si="7"/>
        <v>1.53</v>
      </c>
    </row>
    <row r="570" spans="1:7" x14ac:dyDescent="0.25">
      <c r="A570" s="42"/>
      <c r="B570" s="42"/>
      <c r="C570" s="43">
        <v>1</v>
      </c>
      <c r="D570" s="43">
        <v>4.41</v>
      </c>
      <c r="E570" s="43"/>
      <c r="F570" s="43"/>
      <c r="G570" s="43">
        <f t="shared" si="7"/>
        <v>4.41</v>
      </c>
    </row>
    <row r="571" spans="1:7" x14ac:dyDescent="0.25">
      <c r="A571" s="42"/>
      <c r="B571" s="42"/>
      <c r="C571" s="43">
        <v>1</v>
      </c>
      <c r="D571" s="43">
        <v>2.08</v>
      </c>
      <c r="E571" s="43"/>
      <c r="F571" s="43"/>
      <c r="G571" s="43">
        <f t="shared" si="7"/>
        <v>2.08</v>
      </c>
    </row>
    <row r="572" spans="1:7" x14ac:dyDescent="0.25">
      <c r="A572" s="42"/>
      <c r="B572" s="42"/>
      <c r="C572" s="43">
        <v>1</v>
      </c>
      <c r="D572" s="43">
        <v>4.57</v>
      </c>
      <c r="E572" s="43"/>
      <c r="F572" s="43"/>
      <c r="G572" s="43">
        <f t="shared" si="7"/>
        <v>4.57</v>
      </c>
    </row>
    <row r="573" spans="1:7" x14ac:dyDescent="0.25">
      <c r="A573" s="42"/>
      <c r="B573" s="42"/>
      <c r="C573" s="43">
        <v>1</v>
      </c>
      <c r="D573" s="43">
        <v>4.07</v>
      </c>
      <c r="E573" s="43"/>
      <c r="F573" s="43"/>
      <c r="G573" s="43">
        <f t="shared" si="7"/>
        <v>4.07</v>
      </c>
    </row>
    <row r="574" spans="1:7" x14ac:dyDescent="0.25">
      <c r="A574" s="42"/>
      <c r="B574" s="42"/>
      <c r="C574" s="43">
        <v>1</v>
      </c>
      <c r="D574" s="43">
        <v>2.5</v>
      </c>
      <c r="E574" s="43"/>
      <c r="F574" s="43"/>
      <c r="G574" s="43">
        <f t="shared" si="7"/>
        <v>2.5</v>
      </c>
    </row>
    <row r="575" spans="1:7" x14ac:dyDescent="0.25">
      <c r="A575" s="42"/>
      <c r="B575" s="42"/>
      <c r="C575" s="43">
        <v>1</v>
      </c>
      <c r="D575" s="43">
        <v>4.05</v>
      </c>
      <c r="E575" s="43"/>
      <c r="F575" s="43"/>
      <c r="G575" s="43">
        <f t="shared" si="7"/>
        <v>4.05</v>
      </c>
    </row>
    <row r="576" spans="1:7" x14ac:dyDescent="0.25">
      <c r="A576" s="42"/>
      <c r="B576" s="42"/>
      <c r="C576" s="43">
        <v>1</v>
      </c>
      <c r="D576" s="43">
        <v>4.8899999999999997</v>
      </c>
      <c r="E576" s="43"/>
      <c r="F576" s="43"/>
      <c r="G576" s="43">
        <f t="shared" si="7"/>
        <v>4.8899999999999997</v>
      </c>
    </row>
    <row r="577" spans="1:7" x14ac:dyDescent="0.25">
      <c r="A577" s="42"/>
      <c r="B577" s="42"/>
      <c r="C577" s="43">
        <v>1</v>
      </c>
      <c r="D577" s="43">
        <v>17.86</v>
      </c>
      <c r="E577" s="43"/>
      <c r="F577" s="43"/>
      <c r="G577" s="43">
        <f t="shared" si="7"/>
        <v>17.86</v>
      </c>
    </row>
    <row r="578" spans="1:7" x14ac:dyDescent="0.25">
      <c r="A578" s="42"/>
      <c r="B578" s="42"/>
      <c r="C578" s="43">
        <v>1</v>
      </c>
      <c r="D578" s="43">
        <v>1.34</v>
      </c>
      <c r="E578" s="43"/>
      <c r="F578" s="43"/>
      <c r="G578" s="43">
        <f t="shared" si="7"/>
        <v>1.34</v>
      </c>
    </row>
    <row r="579" spans="1:7" x14ac:dyDescent="0.25">
      <c r="A579" s="42"/>
      <c r="B579" s="42"/>
      <c r="C579" s="43">
        <v>1</v>
      </c>
      <c r="D579" s="43">
        <v>1.1399999999999999</v>
      </c>
      <c r="E579" s="43"/>
      <c r="F579" s="43"/>
      <c r="G579" s="43">
        <f t="shared" si="7"/>
        <v>1.1399999999999999</v>
      </c>
    </row>
    <row r="580" spans="1:7" x14ac:dyDescent="0.25">
      <c r="A580" s="42" t="s">
        <v>3748</v>
      </c>
      <c r="B580" s="42"/>
      <c r="C580" s="43">
        <v>1</v>
      </c>
      <c r="D580" s="43">
        <v>54.62</v>
      </c>
      <c r="E580" s="43"/>
      <c r="F580" s="43"/>
      <c r="G580" s="43">
        <f t="shared" si="7"/>
        <v>54.62</v>
      </c>
    </row>
    <row r="581" spans="1:7" x14ac:dyDescent="0.25">
      <c r="A581" s="42" t="s">
        <v>3750</v>
      </c>
      <c r="B581" s="42"/>
      <c r="C581" s="43">
        <v>1</v>
      </c>
      <c r="D581" s="43">
        <v>59.77</v>
      </c>
      <c r="E581" s="43"/>
      <c r="F581" s="43"/>
      <c r="G581" s="43">
        <f t="shared" si="7"/>
        <v>59.77</v>
      </c>
    </row>
    <row r="582" spans="1:7" x14ac:dyDescent="0.25">
      <c r="A582" s="42" t="s">
        <v>3751</v>
      </c>
      <c r="B582" s="42"/>
      <c r="C582" s="43">
        <v>1</v>
      </c>
      <c r="D582" s="43">
        <v>3.74</v>
      </c>
      <c r="E582" s="43"/>
      <c r="F582" s="43"/>
      <c r="G582" s="43">
        <f t="shared" si="7"/>
        <v>3.74</v>
      </c>
    </row>
    <row r="583" spans="1:7" x14ac:dyDescent="0.25">
      <c r="A583" s="42"/>
      <c r="B583" s="42"/>
      <c r="C583" s="43">
        <v>1</v>
      </c>
      <c r="D583" s="43">
        <v>2.27</v>
      </c>
      <c r="E583" s="43"/>
      <c r="F583" s="43"/>
      <c r="G583" s="43">
        <f t="shared" si="7"/>
        <v>2.27</v>
      </c>
    </row>
    <row r="584" spans="1:7" x14ac:dyDescent="0.25">
      <c r="A584" s="42"/>
      <c r="B584" s="42"/>
      <c r="C584" s="43">
        <v>1</v>
      </c>
      <c r="D584" s="43">
        <v>2.4500000000000002</v>
      </c>
      <c r="E584" s="43"/>
      <c r="F584" s="43"/>
      <c r="G584" s="43">
        <f t="shared" si="7"/>
        <v>2.4500000000000002</v>
      </c>
    </row>
    <row r="585" spans="1:7" x14ac:dyDescent="0.25">
      <c r="A585" s="42"/>
      <c r="B585" s="42"/>
      <c r="C585" s="43">
        <v>1</v>
      </c>
      <c r="D585" s="43">
        <v>2.64</v>
      </c>
      <c r="E585" s="43"/>
      <c r="F585" s="43"/>
      <c r="G585" s="43">
        <f t="shared" si="7"/>
        <v>2.64</v>
      </c>
    </row>
    <row r="586" spans="1:7" x14ac:dyDescent="0.25">
      <c r="A586" s="42"/>
      <c r="B586" s="42"/>
      <c r="C586" s="43">
        <v>1</v>
      </c>
      <c r="D586" s="43">
        <v>1.73</v>
      </c>
      <c r="E586" s="43"/>
      <c r="F586" s="43"/>
      <c r="G586" s="43">
        <f t="shared" si="7"/>
        <v>1.73</v>
      </c>
    </row>
    <row r="587" spans="1:7" x14ac:dyDescent="0.25">
      <c r="A587" s="42"/>
      <c r="B587" s="42"/>
      <c r="C587" s="43">
        <v>1</v>
      </c>
      <c r="D587" s="43">
        <v>1.86</v>
      </c>
      <c r="E587" s="43"/>
      <c r="F587" s="43"/>
      <c r="G587" s="43">
        <f t="shared" si="7"/>
        <v>1.86</v>
      </c>
    </row>
    <row r="588" spans="1:7" x14ac:dyDescent="0.25">
      <c r="A588" s="42"/>
      <c r="B588" s="42"/>
      <c r="C588" s="43">
        <v>1</v>
      </c>
      <c r="D588" s="43">
        <v>2.97</v>
      </c>
      <c r="E588" s="43"/>
      <c r="F588" s="43"/>
      <c r="G588" s="43">
        <f t="shared" si="7"/>
        <v>2.97</v>
      </c>
    </row>
    <row r="589" spans="1:7" x14ac:dyDescent="0.25">
      <c r="A589" s="42"/>
      <c r="B589" s="42"/>
      <c r="C589" s="43">
        <v>1</v>
      </c>
      <c r="D589" s="43">
        <v>2.1800000000000002</v>
      </c>
      <c r="E589" s="43"/>
      <c r="F589" s="43"/>
      <c r="G589" s="43">
        <f t="shared" si="7"/>
        <v>2.1800000000000002</v>
      </c>
    </row>
    <row r="590" spans="1:7" x14ac:dyDescent="0.25">
      <c r="A590" s="42"/>
      <c r="B590" s="42"/>
      <c r="C590" s="43">
        <v>1</v>
      </c>
      <c r="D590" s="43">
        <v>2.0499999999999998</v>
      </c>
      <c r="E590" s="43"/>
      <c r="F590" s="43"/>
      <c r="G590" s="43">
        <f t="shared" si="7"/>
        <v>2.0499999999999998</v>
      </c>
    </row>
    <row r="591" spans="1:7" x14ac:dyDescent="0.25">
      <c r="A591" s="42"/>
      <c r="B591" s="42"/>
      <c r="C591" s="43">
        <v>1</v>
      </c>
      <c r="D591" s="43">
        <v>4.6500000000000004</v>
      </c>
      <c r="E591" s="43"/>
      <c r="F591" s="43"/>
      <c r="G591" s="43">
        <f t="shared" si="7"/>
        <v>4.6500000000000004</v>
      </c>
    </row>
    <row r="592" spans="1:7" x14ac:dyDescent="0.25">
      <c r="A592" s="42"/>
      <c r="B592" s="42"/>
      <c r="C592" s="43">
        <v>1</v>
      </c>
      <c r="D592" s="43">
        <v>7.72</v>
      </c>
      <c r="E592" s="43"/>
      <c r="F592" s="43"/>
      <c r="G592" s="43">
        <f t="shared" si="7"/>
        <v>7.72</v>
      </c>
    </row>
    <row r="593" spans="1:7" x14ac:dyDescent="0.25">
      <c r="A593" s="42"/>
      <c r="B593" s="42"/>
      <c r="C593" s="43">
        <v>1</v>
      </c>
      <c r="D593" s="43">
        <v>5.01</v>
      </c>
      <c r="E593" s="43"/>
      <c r="F593" s="43"/>
      <c r="G593" s="43">
        <f t="shared" si="7"/>
        <v>5.01</v>
      </c>
    </row>
    <row r="594" spans="1:7" x14ac:dyDescent="0.25">
      <c r="A594" s="42"/>
      <c r="B594" s="42"/>
      <c r="C594" s="43">
        <v>1</v>
      </c>
      <c r="D594" s="43">
        <v>4.7300000000000004</v>
      </c>
      <c r="E594" s="43"/>
      <c r="F594" s="43"/>
      <c r="G594" s="43">
        <f t="shared" si="7"/>
        <v>4.7300000000000004</v>
      </c>
    </row>
    <row r="595" spans="1:7" x14ac:dyDescent="0.25">
      <c r="A595" s="42"/>
      <c r="B595" s="42"/>
      <c r="C595" s="43">
        <v>1</v>
      </c>
      <c r="D595" s="43">
        <v>2.9</v>
      </c>
      <c r="E595" s="43"/>
      <c r="F595" s="43"/>
      <c r="G595" s="43">
        <f t="shared" si="7"/>
        <v>2.9</v>
      </c>
    </row>
    <row r="596" spans="1:7" x14ac:dyDescent="0.25">
      <c r="A596" s="42"/>
      <c r="B596" s="42"/>
      <c r="C596" s="43">
        <v>1</v>
      </c>
      <c r="D596" s="43">
        <v>0.15</v>
      </c>
      <c r="E596" s="43"/>
      <c r="F596" s="43"/>
      <c r="G596" s="43">
        <f t="shared" ref="G596:G627" si="8">PRODUCT(C596:F596)</f>
        <v>0.15</v>
      </c>
    </row>
    <row r="597" spans="1:7" x14ac:dyDescent="0.25">
      <c r="A597" s="42"/>
      <c r="B597" s="42"/>
      <c r="C597" s="43">
        <v>1</v>
      </c>
      <c r="D597" s="43">
        <v>10.65</v>
      </c>
      <c r="E597" s="43"/>
      <c r="F597" s="43"/>
      <c r="G597" s="43">
        <f t="shared" si="8"/>
        <v>10.65</v>
      </c>
    </row>
    <row r="598" spans="1:7" x14ac:dyDescent="0.25">
      <c r="A598" s="42"/>
      <c r="B598" s="42"/>
      <c r="C598" s="43">
        <v>1</v>
      </c>
      <c r="D598" s="43">
        <v>3.94</v>
      </c>
      <c r="E598" s="43"/>
      <c r="F598" s="43"/>
      <c r="G598" s="43">
        <f t="shared" si="8"/>
        <v>3.94</v>
      </c>
    </row>
    <row r="599" spans="1:7" x14ac:dyDescent="0.25">
      <c r="A599" s="42"/>
      <c r="B599" s="42"/>
      <c r="C599" s="43">
        <v>1</v>
      </c>
      <c r="D599" s="43">
        <v>6.42</v>
      </c>
      <c r="E599" s="43"/>
      <c r="F599" s="43"/>
      <c r="G599" s="43">
        <f t="shared" si="8"/>
        <v>6.42</v>
      </c>
    </row>
    <row r="600" spans="1:7" x14ac:dyDescent="0.25">
      <c r="A600" s="42"/>
      <c r="B600" s="42"/>
      <c r="C600" s="43">
        <v>1</v>
      </c>
      <c r="D600" s="43">
        <v>3.3</v>
      </c>
      <c r="E600" s="43"/>
      <c r="F600" s="43"/>
      <c r="G600" s="43">
        <f t="shared" si="8"/>
        <v>3.3</v>
      </c>
    </row>
    <row r="601" spans="1:7" x14ac:dyDescent="0.25">
      <c r="A601" s="42"/>
      <c r="B601" s="42"/>
      <c r="C601" s="43">
        <v>1</v>
      </c>
      <c r="D601" s="43">
        <v>5.99</v>
      </c>
      <c r="E601" s="43"/>
      <c r="F601" s="43"/>
      <c r="G601" s="43">
        <f t="shared" si="8"/>
        <v>5.99</v>
      </c>
    </row>
    <row r="602" spans="1:7" x14ac:dyDescent="0.25">
      <c r="A602" s="42"/>
      <c r="B602" s="42"/>
      <c r="C602" s="43">
        <v>1</v>
      </c>
      <c r="D602" s="43">
        <v>3.12</v>
      </c>
      <c r="E602" s="43"/>
      <c r="F602" s="43"/>
      <c r="G602" s="43">
        <f t="shared" si="8"/>
        <v>3.12</v>
      </c>
    </row>
    <row r="603" spans="1:7" x14ac:dyDescent="0.25">
      <c r="A603" s="42"/>
      <c r="B603" s="42"/>
      <c r="C603" s="43">
        <v>1</v>
      </c>
      <c r="D603" s="43">
        <v>5.71</v>
      </c>
      <c r="E603" s="43"/>
      <c r="F603" s="43"/>
      <c r="G603" s="43">
        <f t="shared" si="8"/>
        <v>5.71</v>
      </c>
    </row>
    <row r="604" spans="1:7" x14ac:dyDescent="0.25">
      <c r="A604" s="42"/>
      <c r="B604" s="42"/>
      <c r="C604" s="43">
        <v>1</v>
      </c>
      <c r="D604" s="43">
        <v>3.3</v>
      </c>
      <c r="E604" s="43"/>
      <c r="F604" s="43"/>
      <c r="G604" s="43">
        <f t="shared" si="8"/>
        <v>3.3</v>
      </c>
    </row>
    <row r="605" spans="1:7" x14ac:dyDescent="0.25">
      <c r="A605" s="42"/>
      <c r="B605" s="42"/>
      <c r="C605" s="43">
        <v>1</v>
      </c>
      <c r="D605" s="43">
        <v>5.94</v>
      </c>
      <c r="E605" s="43"/>
      <c r="F605" s="43"/>
      <c r="G605" s="43">
        <f t="shared" si="8"/>
        <v>5.94</v>
      </c>
    </row>
    <row r="606" spans="1:7" x14ac:dyDescent="0.25">
      <c r="A606" s="42"/>
      <c r="B606" s="42"/>
      <c r="C606" s="43">
        <v>1</v>
      </c>
      <c r="D606" s="43">
        <v>2.89</v>
      </c>
      <c r="E606" s="43"/>
      <c r="F606" s="43"/>
      <c r="G606" s="43">
        <f t="shared" si="8"/>
        <v>2.89</v>
      </c>
    </row>
    <row r="607" spans="1:7" x14ac:dyDescent="0.25">
      <c r="A607" s="42"/>
      <c r="B607" s="42"/>
      <c r="C607" s="43">
        <v>1</v>
      </c>
      <c r="D607" s="43">
        <v>6.17</v>
      </c>
      <c r="E607" s="43"/>
      <c r="F607" s="43"/>
      <c r="G607" s="43">
        <f t="shared" si="8"/>
        <v>6.17</v>
      </c>
    </row>
    <row r="608" spans="1:7" x14ac:dyDescent="0.25">
      <c r="A608" s="42"/>
      <c r="B608" s="42"/>
      <c r="C608" s="43">
        <v>1</v>
      </c>
      <c r="D608" s="43">
        <v>3.3</v>
      </c>
      <c r="E608" s="43"/>
      <c r="F608" s="43"/>
      <c r="G608" s="43">
        <f t="shared" si="8"/>
        <v>3.3</v>
      </c>
    </row>
    <row r="609" spans="1:7" x14ac:dyDescent="0.25">
      <c r="A609" s="42"/>
      <c r="B609" s="42"/>
      <c r="C609" s="43">
        <v>1</v>
      </c>
      <c r="D609" s="43">
        <v>3.3</v>
      </c>
      <c r="E609" s="43"/>
      <c r="F609" s="43"/>
      <c r="G609" s="43">
        <f t="shared" si="8"/>
        <v>3.3</v>
      </c>
    </row>
    <row r="610" spans="1:7" x14ac:dyDescent="0.25">
      <c r="A610" s="42"/>
      <c r="B610" s="42"/>
      <c r="C610" s="43">
        <v>1</v>
      </c>
      <c r="D610" s="43">
        <v>5.81</v>
      </c>
      <c r="E610" s="43"/>
      <c r="F610" s="43"/>
      <c r="G610" s="43">
        <f t="shared" si="8"/>
        <v>5.81</v>
      </c>
    </row>
    <row r="611" spans="1:7" x14ac:dyDescent="0.25">
      <c r="A611" s="42"/>
      <c r="B611" s="42"/>
      <c r="C611" s="43">
        <v>1</v>
      </c>
      <c r="D611" s="43">
        <v>6.17</v>
      </c>
      <c r="E611" s="43"/>
      <c r="F611" s="43"/>
      <c r="G611" s="43">
        <f t="shared" si="8"/>
        <v>6.17</v>
      </c>
    </row>
    <row r="612" spans="1:7" x14ac:dyDescent="0.25">
      <c r="A612" s="42"/>
      <c r="B612" s="42"/>
      <c r="C612" s="43">
        <v>1</v>
      </c>
      <c r="D612" s="43">
        <v>3.25</v>
      </c>
      <c r="E612" s="43"/>
      <c r="F612" s="43"/>
      <c r="G612" s="43">
        <f t="shared" si="8"/>
        <v>3.25</v>
      </c>
    </row>
    <row r="613" spans="1:7" x14ac:dyDescent="0.25">
      <c r="A613" s="42"/>
      <c r="B613" s="42"/>
      <c r="C613" s="43">
        <v>1</v>
      </c>
      <c r="D613" s="43">
        <v>5.99</v>
      </c>
      <c r="E613" s="43"/>
      <c r="F613" s="43"/>
      <c r="G613" s="43">
        <f t="shared" si="8"/>
        <v>5.99</v>
      </c>
    </row>
    <row r="614" spans="1:7" x14ac:dyDescent="0.25">
      <c r="A614" s="42"/>
      <c r="B614" s="42"/>
      <c r="C614" s="43">
        <v>1</v>
      </c>
      <c r="D614" s="43">
        <v>3.12</v>
      </c>
      <c r="E614" s="43"/>
      <c r="F614" s="43"/>
      <c r="G614" s="43">
        <f t="shared" si="8"/>
        <v>3.12</v>
      </c>
    </row>
    <row r="615" spans="1:7" x14ac:dyDescent="0.25">
      <c r="A615" s="42"/>
      <c r="B615" s="42"/>
      <c r="C615" s="43">
        <v>1</v>
      </c>
      <c r="D615" s="43">
        <v>5.71</v>
      </c>
      <c r="E615" s="43"/>
      <c r="F615" s="43"/>
      <c r="G615" s="43">
        <f t="shared" si="8"/>
        <v>5.71</v>
      </c>
    </row>
    <row r="616" spans="1:7" x14ac:dyDescent="0.25">
      <c r="A616" s="42"/>
      <c r="B616" s="42"/>
      <c r="C616" s="43">
        <v>1</v>
      </c>
      <c r="D616" s="43">
        <v>3.06</v>
      </c>
      <c r="E616" s="43"/>
      <c r="F616" s="43"/>
      <c r="G616" s="43">
        <f t="shared" si="8"/>
        <v>3.06</v>
      </c>
    </row>
    <row r="617" spans="1:7" x14ac:dyDescent="0.25">
      <c r="A617" s="42"/>
      <c r="B617" s="42"/>
      <c r="C617" s="43">
        <v>1</v>
      </c>
      <c r="D617" s="43">
        <v>3.06</v>
      </c>
      <c r="E617" s="43"/>
      <c r="F617" s="43"/>
      <c r="G617" s="43">
        <f t="shared" si="8"/>
        <v>3.06</v>
      </c>
    </row>
    <row r="618" spans="1:7" x14ac:dyDescent="0.25">
      <c r="A618" s="42"/>
      <c r="B618" s="42"/>
      <c r="C618" s="43">
        <v>1</v>
      </c>
      <c r="D618" s="43">
        <v>5.38</v>
      </c>
      <c r="E618" s="43"/>
      <c r="F618" s="43"/>
      <c r="G618" s="43">
        <f t="shared" si="8"/>
        <v>5.38</v>
      </c>
    </row>
    <row r="619" spans="1:7" x14ac:dyDescent="0.25">
      <c r="A619" s="42"/>
      <c r="B619" s="42"/>
      <c r="C619" s="43">
        <v>1</v>
      </c>
      <c r="D619" s="43">
        <v>5.71</v>
      </c>
      <c r="E619" s="43"/>
      <c r="F619" s="43"/>
      <c r="G619" s="43">
        <f t="shared" si="8"/>
        <v>5.71</v>
      </c>
    </row>
    <row r="620" spans="1:7" x14ac:dyDescent="0.25">
      <c r="A620" s="42"/>
      <c r="B620" s="42"/>
      <c r="C620" s="43">
        <v>1</v>
      </c>
      <c r="D620" s="43">
        <v>3.06</v>
      </c>
      <c r="E620" s="43"/>
      <c r="F620" s="43"/>
      <c r="G620" s="43">
        <f t="shared" si="8"/>
        <v>3.06</v>
      </c>
    </row>
    <row r="621" spans="1:7" x14ac:dyDescent="0.25">
      <c r="A621" s="42"/>
      <c r="B621" s="42"/>
      <c r="C621" s="43">
        <v>1</v>
      </c>
      <c r="D621" s="43">
        <v>5.55</v>
      </c>
      <c r="E621" s="43"/>
      <c r="F621" s="43"/>
      <c r="G621" s="43">
        <f t="shared" si="8"/>
        <v>5.55</v>
      </c>
    </row>
    <row r="622" spans="1:7" x14ac:dyDescent="0.25">
      <c r="A622" s="42"/>
      <c r="B622" s="42"/>
      <c r="C622" s="43">
        <v>1</v>
      </c>
      <c r="D622" s="43">
        <v>2.89</v>
      </c>
      <c r="E622" s="43"/>
      <c r="F622" s="43"/>
      <c r="G622" s="43">
        <f t="shared" si="8"/>
        <v>2.89</v>
      </c>
    </row>
    <row r="623" spans="1:7" x14ac:dyDescent="0.25">
      <c r="A623" s="42"/>
      <c r="B623" s="42"/>
      <c r="C623" s="43">
        <v>1</v>
      </c>
      <c r="D623" s="43">
        <v>8.91</v>
      </c>
      <c r="E623" s="43"/>
      <c r="F623" s="43"/>
      <c r="G623" s="43">
        <f t="shared" si="8"/>
        <v>8.91</v>
      </c>
    </row>
    <row r="624" spans="1:7" x14ac:dyDescent="0.25">
      <c r="A624" s="42"/>
      <c r="B624" s="42"/>
      <c r="C624" s="43">
        <v>1</v>
      </c>
      <c r="D624" s="43">
        <v>8.65</v>
      </c>
      <c r="E624" s="43"/>
      <c r="F624" s="43"/>
      <c r="G624" s="43">
        <f t="shared" si="8"/>
        <v>8.65</v>
      </c>
    </row>
    <row r="625" spans="1:7" x14ac:dyDescent="0.25">
      <c r="A625" s="42"/>
      <c r="B625" s="42"/>
      <c r="C625" s="43">
        <v>1</v>
      </c>
      <c r="D625" s="43">
        <v>8.91</v>
      </c>
      <c r="E625" s="43"/>
      <c r="F625" s="43"/>
      <c r="G625" s="43">
        <f t="shared" si="8"/>
        <v>8.91</v>
      </c>
    </row>
    <row r="626" spans="1:7" x14ac:dyDescent="0.25">
      <c r="A626" s="42"/>
      <c r="B626" s="42"/>
      <c r="C626" s="43">
        <v>1</v>
      </c>
      <c r="D626" s="43">
        <v>4.7699999999999996</v>
      </c>
      <c r="E626" s="43"/>
      <c r="F626" s="43"/>
      <c r="G626" s="43">
        <f t="shared" si="8"/>
        <v>4.7699999999999996</v>
      </c>
    </row>
    <row r="627" spans="1:7" x14ac:dyDescent="0.25">
      <c r="A627" s="42"/>
      <c r="B627" s="42"/>
      <c r="C627" s="43">
        <v>1</v>
      </c>
      <c r="D627" s="43">
        <v>8.65</v>
      </c>
      <c r="E627" s="43"/>
      <c r="F627" s="43"/>
      <c r="G627" s="43">
        <f t="shared" si="8"/>
        <v>8.65</v>
      </c>
    </row>
    <row r="628" spans="1:7" x14ac:dyDescent="0.25">
      <c r="A628" s="42"/>
      <c r="B628" s="42"/>
      <c r="C628" s="43">
        <v>1</v>
      </c>
      <c r="D628" s="43">
        <v>4.5</v>
      </c>
      <c r="E628" s="43"/>
      <c r="F628" s="43"/>
      <c r="G628" s="43">
        <f t="shared" ref="G628:G659" si="9">PRODUCT(C628:F628)</f>
        <v>4.5</v>
      </c>
    </row>
    <row r="629" spans="1:7" x14ac:dyDescent="0.25">
      <c r="A629" s="42"/>
      <c r="B629" s="42"/>
      <c r="C629" s="43">
        <v>1</v>
      </c>
      <c r="D629" s="43">
        <v>3.02</v>
      </c>
      <c r="E629" s="43"/>
      <c r="F629" s="43"/>
      <c r="G629" s="43">
        <f t="shared" si="9"/>
        <v>3.02</v>
      </c>
    </row>
    <row r="630" spans="1:7" x14ac:dyDescent="0.25">
      <c r="A630" s="42" t="s">
        <v>3748</v>
      </c>
      <c r="B630" s="42"/>
      <c r="C630" s="43">
        <v>1</v>
      </c>
      <c r="D630" s="43">
        <v>12</v>
      </c>
      <c r="E630" s="43"/>
      <c r="F630" s="43"/>
      <c r="G630" s="43">
        <f t="shared" si="9"/>
        <v>12</v>
      </c>
    </row>
    <row r="631" spans="1:7" x14ac:dyDescent="0.25">
      <c r="A631" s="42" t="s">
        <v>3752</v>
      </c>
      <c r="B631" s="42"/>
      <c r="C631" s="43">
        <v>1</v>
      </c>
      <c r="D631" s="43">
        <v>121.27</v>
      </c>
      <c r="E631" s="43"/>
      <c r="F631" s="43"/>
      <c r="G631" s="43">
        <f t="shared" si="9"/>
        <v>121.27</v>
      </c>
    </row>
    <row r="632" spans="1:7" x14ac:dyDescent="0.25">
      <c r="A632" s="42"/>
      <c r="B632" s="42"/>
      <c r="C632" s="43">
        <v>1</v>
      </c>
      <c r="D632" s="43">
        <v>50.48</v>
      </c>
      <c r="E632" s="43"/>
      <c r="F632" s="43"/>
      <c r="G632" s="43">
        <f t="shared" si="9"/>
        <v>50.48</v>
      </c>
    </row>
    <row r="633" spans="1:7" x14ac:dyDescent="0.25">
      <c r="A633" s="42"/>
      <c r="B633" s="42"/>
      <c r="C633" s="43">
        <v>1</v>
      </c>
      <c r="D633" s="43">
        <v>86.49</v>
      </c>
      <c r="E633" s="43"/>
      <c r="F633" s="43"/>
      <c r="G633" s="43">
        <f t="shared" si="9"/>
        <v>86.49</v>
      </c>
    </row>
    <row r="634" spans="1:7" x14ac:dyDescent="0.25">
      <c r="A634" s="42"/>
      <c r="B634" s="42"/>
      <c r="C634" s="43">
        <v>1</v>
      </c>
      <c r="D634" s="43">
        <v>107.53</v>
      </c>
      <c r="E634" s="43"/>
      <c r="F634" s="43"/>
      <c r="G634" s="43">
        <f t="shared" si="9"/>
        <v>107.53</v>
      </c>
    </row>
    <row r="635" spans="1:7" x14ac:dyDescent="0.25">
      <c r="A635" s="42"/>
      <c r="B635" s="42"/>
      <c r="C635" s="43">
        <v>1</v>
      </c>
      <c r="D635" s="43">
        <v>39.94</v>
      </c>
      <c r="E635" s="43"/>
      <c r="F635" s="43"/>
      <c r="G635" s="43">
        <f t="shared" si="9"/>
        <v>39.94</v>
      </c>
    </row>
    <row r="636" spans="1:7" x14ac:dyDescent="0.25">
      <c r="A636" s="42"/>
      <c r="B636" s="42"/>
      <c r="C636" s="43">
        <v>1</v>
      </c>
      <c r="D636" s="43">
        <v>107.53</v>
      </c>
      <c r="E636" s="43"/>
      <c r="F636" s="43"/>
      <c r="G636" s="43">
        <f t="shared" si="9"/>
        <v>107.53</v>
      </c>
    </row>
    <row r="637" spans="1:7" x14ac:dyDescent="0.25">
      <c r="A637" s="42"/>
      <c r="B637" s="42"/>
      <c r="C637" s="43">
        <v>1</v>
      </c>
      <c r="D637" s="43">
        <v>38.69</v>
      </c>
      <c r="E637" s="43"/>
      <c r="F637" s="43"/>
      <c r="G637" s="43">
        <f t="shared" si="9"/>
        <v>38.69</v>
      </c>
    </row>
    <row r="639" spans="1:7" ht="45" customHeight="1" x14ac:dyDescent="0.25">
      <c r="A639" s="39" t="s">
        <v>3753</v>
      </c>
      <c r="B639" s="39" t="s">
        <v>3606</v>
      </c>
      <c r="C639" s="39" t="s">
        <v>168</v>
      </c>
      <c r="D639" s="40" t="s">
        <v>17</v>
      </c>
      <c r="E639" s="4" t="s">
        <v>169</v>
      </c>
      <c r="F639" s="4" t="s">
        <v>169</v>
      </c>
      <c r="G639" s="41">
        <f>SUM(G640:G767)</f>
        <v>1488.3600000000001</v>
      </c>
    </row>
    <row r="640" spans="1:7" x14ac:dyDescent="0.25">
      <c r="A640" s="42" t="s">
        <v>3747</v>
      </c>
      <c r="B640" s="42"/>
      <c r="C640" s="43">
        <v>1</v>
      </c>
      <c r="D640" s="43">
        <v>5.95</v>
      </c>
      <c r="E640" s="43"/>
      <c r="F640" s="43"/>
      <c r="G640" s="43">
        <f t="shared" ref="G640:G671" si="10">PRODUCT(C640:F640)</f>
        <v>5.95</v>
      </c>
    </row>
    <row r="641" spans="1:7" x14ac:dyDescent="0.25">
      <c r="A641" s="42"/>
      <c r="B641" s="42"/>
      <c r="C641" s="43">
        <v>1</v>
      </c>
      <c r="D641" s="43">
        <v>36.96</v>
      </c>
      <c r="E641" s="43"/>
      <c r="F641" s="43"/>
      <c r="G641" s="43">
        <f t="shared" si="10"/>
        <v>36.96</v>
      </c>
    </row>
    <row r="642" spans="1:7" x14ac:dyDescent="0.25">
      <c r="A642" s="42"/>
      <c r="B642" s="42"/>
      <c r="C642" s="43">
        <v>1</v>
      </c>
      <c r="D642" s="43">
        <v>78.930000000000007</v>
      </c>
      <c r="E642" s="43"/>
      <c r="F642" s="43"/>
      <c r="G642" s="43">
        <f t="shared" si="10"/>
        <v>78.930000000000007</v>
      </c>
    </row>
    <row r="643" spans="1:7" x14ac:dyDescent="0.25">
      <c r="A643" s="42"/>
      <c r="B643" s="42"/>
      <c r="C643" s="43">
        <v>1</v>
      </c>
      <c r="D643" s="43">
        <v>8.6300000000000008</v>
      </c>
      <c r="E643" s="43"/>
      <c r="F643" s="43"/>
      <c r="G643" s="43">
        <f t="shared" si="10"/>
        <v>8.6300000000000008</v>
      </c>
    </row>
    <row r="644" spans="1:7" x14ac:dyDescent="0.25">
      <c r="A644" s="42"/>
      <c r="B644" s="42"/>
      <c r="C644" s="43">
        <v>1</v>
      </c>
      <c r="D644" s="43">
        <v>6.31</v>
      </c>
      <c r="E644" s="43"/>
      <c r="F644" s="43"/>
      <c r="G644" s="43">
        <f t="shared" si="10"/>
        <v>6.31</v>
      </c>
    </row>
    <row r="645" spans="1:7" x14ac:dyDescent="0.25">
      <c r="A645" s="42"/>
      <c r="B645" s="42"/>
      <c r="C645" s="43">
        <v>1</v>
      </c>
      <c r="D645" s="43">
        <v>72.86</v>
      </c>
      <c r="E645" s="43"/>
      <c r="F645" s="43"/>
      <c r="G645" s="43">
        <f t="shared" si="10"/>
        <v>72.86</v>
      </c>
    </row>
    <row r="646" spans="1:7" x14ac:dyDescent="0.25">
      <c r="A646" s="42"/>
      <c r="B646" s="42"/>
      <c r="C646" s="43">
        <v>1</v>
      </c>
      <c r="D646" s="43">
        <v>60.28</v>
      </c>
      <c r="E646" s="43"/>
      <c r="F646" s="43"/>
      <c r="G646" s="43">
        <f t="shared" si="10"/>
        <v>60.28</v>
      </c>
    </row>
    <row r="647" spans="1:7" x14ac:dyDescent="0.25">
      <c r="A647" s="42"/>
      <c r="B647" s="42"/>
      <c r="C647" s="43">
        <v>1</v>
      </c>
      <c r="D647" s="43">
        <v>4.16</v>
      </c>
      <c r="E647" s="43"/>
      <c r="F647" s="43"/>
      <c r="G647" s="43">
        <f t="shared" si="10"/>
        <v>4.16</v>
      </c>
    </row>
    <row r="648" spans="1:7" x14ac:dyDescent="0.25">
      <c r="A648" s="42"/>
      <c r="B648" s="42"/>
      <c r="C648" s="43">
        <v>1</v>
      </c>
      <c r="D648" s="43">
        <v>29.26</v>
      </c>
      <c r="E648" s="43"/>
      <c r="F648" s="43"/>
      <c r="G648" s="43">
        <f t="shared" si="10"/>
        <v>29.26</v>
      </c>
    </row>
    <row r="649" spans="1:7" x14ac:dyDescent="0.25">
      <c r="A649" s="42"/>
      <c r="B649" s="42"/>
      <c r="C649" s="43">
        <v>1</v>
      </c>
      <c r="D649" s="43">
        <v>69.16</v>
      </c>
      <c r="E649" s="43"/>
      <c r="F649" s="43"/>
      <c r="G649" s="43">
        <f t="shared" si="10"/>
        <v>69.16</v>
      </c>
    </row>
    <row r="650" spans="1:7" x14ac:dyDescent="0.25">
      <c r="A650" s="42"/>
      <c r="B650" s="42"/>
      <c r="C650" s="43">
        <v>1</v>
      </c>
      <c r="D650" s="43">
        <v>7.91</v>
      </c>
      <c r="E650" s="43"/>
      <c r="F650" s="43"/>
      <c r="G650" s="43">
        <f t="shared" si="10"/>
        <v>7.91</v>
      </c>
    </row>
    <row r="651" spans="1:7" x14ac:dyDescent="0.25">
      <c r="A651" s="42"/>
      <c r="B651" s="42"/>
      <c r="C651" s="43">
        <v>1</v>
      </c>
      <c r="D651" s="43">
        <v>5.7</v>
      </c>
      <c r="E651" s="43"/>
      <c r="F651" s="43"/>
      <c r="G651" s="43">
        <f t="shared" si="10"/>
        <v>5.7</v>
      </c>
    </row>
    <row r="652" spans="1:7" x14ac:dyDescent="0.25">
      <c r="A652" s="42"/>
      <c r="B652" s="42"/>
      <c r="C652" s="43">
        <v>1</v>
      </c>
      <c r="D652" s="43">
        <v>5.91</v>
      </c>
      <c r="E652" s="43"/>
      <c r="F652" s="43"/>
      <c r="G652" s="43">
        <f t="shared" si="10"/>
        <v>5.91</v>
      </c>
    </row>
    <row r="653" spans="1:7" x14ac:dyDescent="0.25">
      <c r="A653" s="42"/>
      <c r="B653" s="42"/>
      <c r="C653" s="43">
        <v>1</v>
      </c>
      <c r="D653" s="43">
        <v>4.28</v>
      </c>
      <c r="E653" s="43"/>
      <c r="F653" s="43"/>
      <c r="G653" s="43">
        <f t="shared" si="10"/>
        <v>4.28</v>
      </c>
    </row>
    <row r="654" spans="1:7" x14ac:dyDescent="0.25">
      <c r="A654" s="42"/>
      <c r="B654" s="42"/>
      <c r="C654" s="43">
        <v>1</v>
      </c>
      <c r="D654" s="43">
        <v>7.1</v>
      </c>
      <c r="E654" s="43"/>
      <c r="F654" s="43"/>
      <c r="G654" s="43">
        <f t="shared" si="10"/>
        <v>7.1</v>
      </c>
    </row>
    <row r="655" spans="1:7" x14ac:dyDescent="0.25">
      <c r="A655" s="42"/>
      <c r="B655" s="42"/>
      <c r="C655" s="43">
        <v>1</v>
      </c>
      <c r="D655" s="43">
        <v>2.94</v>
      </c>
      <c r="E655" s="43"/>
      <c r="F655" s="43"/>
      <c r="G655" s="43">
        <f t="shared" si="10"/>
        <v>2.94</v>
      </c>
    </row>
    <row r="656" spans="1:7" x14ac:dyDescent="0.25">
      <c r="A656" s="42"/>
      <c r="B656" s="42"/>
      <c r="C656" s="43">
        <v>1</v>
      </c>
      <c r="D656" s="43">
        <v>39.020000000000003</v>
      </c>
      <c r="E656" s="43"/>
      <c r="F656" s="43"/>
      <c r="G656" s="43">
        <f t="shared" si="10"/>
        <v>39.020000000000003</v>
      </c>
    </row>
    <row r="657" spans="1:7" x14ac:dyDescent="0.25">
      <c r="A657" s="42"/>
      <c r="B657" s="42"/>
      <c r="C657" s="43">
        <v>1</v>
      </c>
      <c r="D657" s="43">
        <v>75.64</v>
      </c>
      <c r="E657" s="43"/>
      <c r="F657" s="43"/>
      <c r="G657" s="43">
        <f t="shared" si="10"/>
        <v>75.64</v>
      </c>
    </row>
    <row r="658" spans="1:7" x14ac:dyDescent="0.25">
      <c r="A658" s="42"/>
      <c r="B658" s="42"/>
      <c r="C658" s="43">
        <v>1</v>
      </c>
      <c r="D658" s="43">
        <v>20.48</v>
      </c>
      <c r="E658" s="43"/>
      <c r="F658" s="43"/>
      <c r="G658" s="43">
        <f t="shared" si="10"/>
        <v>20.48</v>
      </c>
    </row>
    <row r="659" spans="1:7" x14ac:dyDescent="0.25">
      <c r="A659" s="42"/>
      <c r="B659" s="42"/>
      <c r="C659" s="43">
        <v>1</v>
      </c>
      <c r="D659" s="43">
        <v>32.619999999999997</v>
      </c>
      <c r="E659" s="43"/>
      <c r="F659" s="43"/>
      <c r="G659" s="43">
        <f t="shared" si="10"/>
        <v>32.619999999999997</v>
      </c>
    </row>
    <row r="660" spans="1:7" x14ac:dyDescent="0.25">
      <c r="A660" s="42"/>
      <c r="B660" s="42"/>
      <c r="C660" s="43">
        <v>1</v>
      </c>
      <c r="D660" s="43">
        <v>8.25</v>
      </c>
      <c r="E660" s="43"/>
      <c r="F660" s="43"/>
      <c r="G660" s="43">
        <f t="shared" si="10"/>
        <v>8.25</v>
      </c>
    </row>
    <row r="661" spans="1:7" x14ac:dyDescent="0.25">
      <c r="A661" s="42"/>
      <c r="B661" s="42"/>
      <c r="C661" s="43">
        <v>1</v>
      </c>
      <c r="D661" s="43">
        <v>6.01</v>
      </c>
      <c r="E661" s="43"/>
      <c r="F661" s="43"/>
      <c r="G661" s="43">
        <f t="shared" si="10"/>
        <v>6.01</v>
      </c>
    </row>
    <row r="662" spans="1:7" x14ac:dyDescent="0.25">
      <c r="A662" s="42"/>
      <c r="B662" s="42"/>
      <c r="C662" s="43">
        <v>1</v>
      </c>
      <c r="D662" s="43">
        <v>6.82</v>
      </c>
      <c r="E662" s="43"/>
      <c r="F662" s="43"/>
      <c r="G662" s="43">
        <f t="shared" si="10"/>
        <v>6.82</v>
      </c>
    </row>
    <row r="663" spans="1:7" x14ac:dyDescent="0.25">
      <c r="A663" s="42"/>
      <c r="B663" s="42"/>
      <c r="C663" s="43">
        <v>1</v>
      </c>
      <c r="D663" s="43">
        <v>5.49</v>
      </c>
      <c r="E663" s="43"/>
      <c r="F663" s="43"/>
      <c r="G663" s="43">
        <f t="shared" si="10"/>
        <v>5.49</v>
      </c>
    </row>
    <row r="664" spans="1:7" x14ac:dyDescent="0.25">
      <c r="A664" s="42"/>
      <c r="B664" s="42"/>
      <c r="C664" s="43">
        <v>1</v>
      </c>
      <c r="D664" s="43">
        <v>7.19</v>
      </c>
      <c r="E664" s="43"/>
      <c r="F664" s="43"/>
      <c r="G664" s="43">
        <f t="shared" si="10"/>
        <v>7.19</v>
      </c>
    </row>
    <row r="665" spans="1:7" x14ac:dyDescent="0.25">
      <c r="A665" s="42" t="s">
        <v>3748</v>
      </c>
      <c r="B665" s="42"/>
      <c r="C665" s="43">
        <v>1</v>
      </c>
      <c r="D665" s="43">
        <v>219.96</v>
      </c>
      <c r="E665" s="43"/>
      <c r="F665" s="43"/>
      <c r="G665" s="43">
        <f t="shared" si="10"/>
        <v>219.96</v>
      </c>
    </row>
    <row r="666" spans="1:7" x14ac:dyDescent="0.25">
      <c r="A666" s="42" t="s">
        <v>3739</v>
      </c>
      <c r="B666" s="42"/>
      <c r="C666" s="43">
        <v>1</v>
      </c>
      <c r="D666" s="43">
        <v>2.2200000000000002</v>
      </c>
      <c r="E666" s="43"/>
      <c r="F666" s="43"/>
      <c r="G666" s="43">
        <f t="shared" si="10"/>
        <v>2.2200000000000002</v>
      </c>
    </row>
    <row r="667" spans="1:7" x14ac:dyDescent="0.25">
      <c r="A667" s="42"/>
      <c r="B667" s="42"/>
      <c r="C667" s="43">
        <v>1</v>
      </c>
      <c r="D667" s="43">
        <v>1.79</v>
      </c>
      <c r="E667" s="43"/>
      <c r="F667" s="43"/>
      <c r="G667" s="43">
        <f t="shared" si="10"/>
        <v>1.79</v>
      </c>
    </row>
    <row r="668" spans="1:7" x14ac:dyDescent="0.25">
      <c r="A668" s="42"/>
      <c r="B668" s="42"/>
      <c r="C668" s="43">
        <v>1</v>
      </c>
      <c r="D668" s="43">
        <v>4.21</v>
      </c>
      <c r="E668" s="43"/>
      <c r="F668" s="43"/>
      <c r="G668" s="43">
        <f t="shared" si="10"/>
        <v>4.21</v>
      </c>
    </row>
    <row r="669" spans="1:7" x14ac:dyDescent="0.25">
      <c r="A669" s="42"/>
      <c r="B669" s="42"/>
      <c r="C669" s="43">
        <v>1</v>
      </c>
      <c r="D669" s="43">
        <v>7.39</v>
      </c>
      <c r="E669" s="43"/>
      <c r="F669" s="43"/>
      <c r="G669" s="43">
        <f t="shared" si="10"/>
        <v>7.39</v>
      </c>
    </row>
    <row r="670" spans="1:7" x14ac:dyDescent="0.25">
      <c r="A670" s="42"/>
      <c r="B670" s="42"/>
      <c r="C670" s="43">
        <v>1</v>
      </c>
      <c r="D670" s="43">
        <v>17.399999999999999</v>
      </c>
      <c r="E670" s="43"/>
      <c r="F670" s="43"/>
      <c r="G670" s="43">
        <f t="shared" si="10"/>
        <v>17.399999999999999</v>
      </c>
    </row>
    <row r="671" spans="1:7" x14ac:dyDescent="0.25">
      <c r="A671" s="42"/>
      <c r="B671" s="42"/>
      <c r="C671" s="43">
        <v>1</v>
      </c>
      <c r="D671" s="43">
        <v>33.04</v>
      </c>
      <c r="E671" s="43"/>
      <c r="F671" s="43"/>
      <c r="G671" s="43">
        <f t="shared" si="10"/>
        <v>33.04</v>
      </c>
    </row>
    <row r="672" spans="1:7" x14ac:dyDescent="0.25">
      <c r="A672" s="42"/>
      <c r="B672" s="42"/>
      <c r="C672" s="43">
        <v>1</v>
      </c>
      <c r="D672" s="43">
        <v>2.0499999999999998</v>
      </c>
      <c r="E672" s="43"/>
      <c r="F672" s="43"/>
      <c r="G672" s="43">
        <f t="shared" ref="G672:G703" si="11">PRODUCT(C672:F672)</f>
        <v>2.0499999999999998</v>
      </c>
    </row>
    <row r="673" spans="1:7" x14ac:dyDescent="0.25">
      <c r="A673" s="42"/>
      <c r="B673" s="42"/>
      <c r="C673" s="43">
        <v>1</v>
      </c>
      <c r="D673" s="43">
        <v>33.68</v>
      </c>
      <c r="E673" s="43"/>
      <c r="F673" s="43"/>
      <c r="G673" s="43">
        <f t="shared" si="11"/>
        <v>33.68</v>
      </c>
    </row>
    <row r="674" spans="1:7" x14ac:dyDescent="0.25">
      <c r="A674" s="42"/>
      <c r="B674" s="42"/>
      <c r="C674" s="43">
        <v>1</v>
      </c>
      <c r="D674" s="43">
        <v>3.37</v>
      </c>
      <c r="E674" s="43"/>
      <c r="F674" s="43"/>
      <c r="G674" s="43">
        <f t="shared" si="11"/>
        <v>3.37</v>
      </c>
    </row>
    <row r="675" spans="1:7" x14ac:dyDescent="0.25">
      <c r="A675" s="42" t="s">
        <v>3749</v>
      </c>
      <c r="B675" s="42"/>
      <c r="C675" s="43">
        <v>1</v>
      </c>
      <c r="D675" s="43">
        <v>13.55</v>
      </c>
      <c r="E675" s="43"/>
      <c r="F675" s="43"/>
      <c r="G675" s="43">
        <f t="shared" si="11"/>
        <v>13.55</v>
      </c>
    </row>
    <row r="676" spans="1:7" x14ac:dyDescent="0.25">
      <c r="A676" s="42"/>
      <c r="B676" s="42"/>
      <c r="C676" s="43">
        <v>1</v>
      </c>
      <c r="D676" s="43">
        <v>12.45</v>
      </c>
      <c r="E676" s="43"/>
      <c r="F676" s="43"/>
      <c r="G676" s="43">
        <f t="shared" si="11"/>
        <v>12.45</v>
      </c>
    </row>
    <row r="677" spans="1:7" x14ac:dyDescent="0.25">
      <c r="A677" s="42"/>
      <c r="B677" s="42"/>
      <c r="C677" s="43">
        <v>1</v>
      </c>
      <c r="D677" s="43">
        <v>11.96</v>
      </c>
      <c r="E677" s="43"/>
      <c r="F677" s="43"/>
      <c r="G677" s="43">
        <f t="shared" si="11"/>
        <v>11.96</v>
      </c>
    </row>
    <row r="678" spans="1:7" x14ac:dyDescent="0.25">
      <c r="A678" s="42"/>
      <c r="B678" s="42"/>
      <c r="C678" s="43">
        <v>1</v>
      </c>
      <c r="D678" s="43">
        <v>23.43</v>
      </c>
      <c r="E678" s="43"/>
      <c r="F678" s="43"/>
      <c r="G678" s="43">
        <f t="shared" si="11"/>
        <v>23.43</v>
      </c>
    </row>
    <row r="679" spans="1:7" x14ac:dyDescent="0.25">
      <c r="A679" s="42"/>
      <c r="B679" s="42"/>
      <c r="C679" s="43">
        <v>1</v>
      </c>
      <c r="D679" s="43">
        <v>16.29</v>
      </c>
      <c r="E679" s="43"/>
      <c r="F679" s="43"/>
      <c r="G679" s="43">
        <f t="shared" si="11"/>
        <v>16.29</v>
      </c>
    </row>
    <row r="680" spans="1:7" x14ac:dyDescent="0.25">
      <c r="A680" s="42"/>
      <c r="B680" s="42"/>
      <c r="C680" s="43">
        <v>1</v>
      </c>
      <c r="D680" s="43">
        <v>7.08</v>
      </c>
      <c r="E680" s="43"/>
      <c r="F680" s="43"/>
      <c r="G680" s="43">
        <f t="shared" si="11"/>
        <v>7.08</v>
      </c>
    </row>
    <row r="681" spans="1:7" x14ac:dyDescent="0.25">
      <c r="A681" s="42"/>
      <c r="B681" s="42"/>
      <c r="C681" s="43">
        <v>1</v>
      </c>
      <c r="D681" s="43">
        <v>16.88</v>
      </c>
      <c r="E681" s="43"/>
      <c r="F681" s="43"/>
      <c r="G681" s="43">
        <f t="shared" si="11"/>
        <v>16.88</v>
      </c>
    </row>
    <row r="682" spans="1:7" x14ac:dyDescent="0.25">
      <c r="A682" s="42"/>
      <c r="B682" s="42"/>
      <c r="C682" s="43">
        <v>1</v>
      </c>
      <c r="D682" s="43">
        <v>2.36</v>
      </c>
      <c r="E682" s="43"/>
      <c r="F682" s="43"/>
      <c r="G682" s="43">
        <f t="shared" si="11"/>
        <v>2.36</v>
      </c>
    </row>
    <row r="683" spans="1:7" x14ac:dyDescent="0.25">
      <c r="A683" s="42"/>
      <c r="B683" s="42"/>
      <c r="C683" s="43">
        <v>1</v>
      </c>
      <c r="D683" s="43">
        <v>1.58</v>
      </c>
      <c r="E683" s="43"/>
      <c r="F683" s="43"/>
      <c r="G683" s="43">
        <f t="shared" si="11"/>
        <v>1.58</v>
      </c>
    </row>
    <row r="684" spans="1:7" x14ac:dyDescent="0.25">
      <c r="A684" s="42"/>
      <c r="B684" s="42"/>
      <c r="C684" s="43">
        <v>1</v>
      </c>
      <c r="D684" s="43">
        <v>2.19</v>
      </c>
      <c r="E684" s="43"/>
      <c r="F684" s="43"/>
      <c r="G684" s="43">
        <f t="shared" si="11"/>
        <v>2.19</v>
      </c>
    </row>
    <row r="685" spans="1:7" x14ac:dyDescent="0.25">
      <c r="A685" s="42"/>
      <c r="B685" s="42"/>
      <c r="C685" s="43">
        <v>1</v>
      </c>
      <c r="D685" s="43">
        <v>1.62</v>
      </c>
      <c r="E685" s="43"/>
      <c r="F685" s="43"/>
      <c r="G685" s="43">
        <f t="shared" si="11"/>
        <v>1.62</v>
      </c>
    </row>
    <row r="686" spans="1:7" x14ac:dyDescent="0.25">
      <c r="A686" s="42"/>
      <c r="B686" s="42"/>
      <c r="C686" s="43">
        <v>1</v>
      </c>
      <c r="D686" s="43">
        <v>1.53</v>
      </c>
      <c r="E686" s="43"/>
      <c r="F686" s="43"/>
      <c r="G686" s="43">
        <f t="shared" si="11"/>
        <v>1.53</v>
      </c>
    </row>
    <row r="687" spans="1:7" x14ac:dyDescent="0.25">
      <c r="A687" s="42"/>
      <c r="B687" s="42"/>
      <c r="C687" s="43">
        <v>1</v>
      </c>
      <c r="D687" s="43">
        <v>4.41</v>
      </c>
      <c r="E687" s="43"/>
      <c r="F687" s="43"/>
      <c r="G687" s="43">
        <f t="shared" si="11"/>
        <v>4.41</v>
      </c>
    </row>
    <row r="688" spans="1:7" x14ac:dyDescent="0.25">
      <c r="A688" s="42"/>
      <c r="B688" s="42"/>
      <c r="C688" s="43">
        <v>1</v>
      </c>
      <c r="D688" s="43">
        <v>2.08</v>
      </c>
      <c r="E688" s="43"/>
      <c r="F688" s="43"/>
      <c r="G688" s="43">
        <f t="shared" si="11"/>
        <v>2.08</v>
      </c>
    </row>
    <row r="689" spans="1:7" x14ac:dyDescent="0.25">
      <c r="A689" s="42"/>
      <c r="B689" s="42"/>
      <c r="C689" s="43">
        <v>1</v>
      </c>
      <c r="D689" s="43">
        <v>4.57</v>
      </c>
      <c r="E689" s="43"/>
      <c r="F689" s="43"/>
      <c r="G689" s="43">
        <f t="shared" si="11"/>
        <v>4.57</v>
      </c>
    </row>
    <row r="690" spans="1:7" x14ac:dyDescent="0.25">
      <c r="A690" s="42"/>
      <c r="B690" s="42"/>
      <c r="C690" s="43">
        <v>1</v>
      </c>
      <c r="D690" s="43">
        <v>4.07</v>
      </c>
      <c r="E690" s="43"/>
      <c r="F690" s="43"/>
      <c r="G690" s="43">
        <f t="shared" si="11"/>
        <v>4.07</v>
      </c>
    </row>
    <row r="691" spans="1:7" x14ac:dyDescent="0.25">
      <c r="A691" s="42"/>
      <c r="B691" s="42"/>
      <c r="C691" s="43">
        <v>1</v>
      </c>
      <c r="D691" s="43">
        <v>2.5</v>
      </c>
      <c r="E691" s="43"/>
      <c r="F691" s="43"/>
      <c r="G691" s="43">
        <f t="shared" si="11"/>
        <v>2.5</v>
      </c>
    </row>
    <row r="692" spans="1:7" x14ac:dyDescent="0.25">
      <c r="A692" s="42"/>
      <c r="B692" s="42"/>
      <c r="C692" s="43">
        <v>1</v>
      </c>
      <c r="D692" s="43">
        <v>4.05</v>
      </c>
      <c r="E692" s="43"/>
      <c r="F692" s="43"/>
      <c r="G692" s="43">
        <f t="shared" si="11"/>
        <v>4.05</v>
      </c>
    </row>
    <row r="693" spans="1:7" x14ac:dyDescent="0.25">
      <c r="A693" s="42"/>
      <c r="B693" s="42"/>
      <c r="C693" s="43">
        <v>1</v>
      </c>
      <c r="D693" s="43">
        <v>4.8899999999999997</v>
      </c>
      <c r="E693" s="43"/>
      <c r="F693" s="43"/>
      <c r="G693" s="43">
        <f t="shared" si="11"/>
        <v>4.8899999999999997</v>
      </c>
    </row>
    <row r="694" spans="1:7" x14ac:dyDescent="0.25">
      <c r="A694" s="42"/>
      <c r="B694" s="42"/>
      <c r="C694" s="43">
        <v>1</v>
      </c>
      <c r="D694" s="43">
        <v>17.86</v>
      </c>
      <c r="E694" s="43"/>
      <c r="F694" s="43"/>
      <c r="G694" s="43">
        <f t="shared" si="11"/>
        <v>17.86</v>
      </c>
    </row>
    <row r="695" spans="1:7" x14ac:dyDescent="0.25">
      <c r="A695" s="42"/>
      <c r="B695" s="42"/>
      <c r="C695" s="43">
        <v>1</v>
      </c>
      <c r="D695" s="43">
        <v>1.34</v>
      </c>
      <c r="E695" s="43"/>
      <c r="F695" s="43"/>
      <c r="G695" s="43">
        <f t="shared" si="11"/>
        <v>1.34</v>
      </c>
    </row>
    <row r="696" spans="1:7" x14ac:dyDescent="0.25">
      <c r="A696" s="42"/>
      <c r="B696" s="42"/>
      <c r="C696" s="43">
        <v>1</v>
      </c>
      <c r="D696" s="43">
        <v>1.1399999999999999</v>
      </c>
      <c r="E696" s="43"/>
      <c r="F696" s="43"/>
      <c r="G696" s="43">
        <f t="shared" si="11"/>
        <v>1.1399999999999999</v>
      </c>
    </row>
    <row r="697" spans="1:7" x14ac:dyDescent="0.25">
      <c r="A697" s="42" t="s">
        <v>3748</v>
      </c>
      <c r="B697" s="42"/>
      <c r="C697" s="43">
        <v>1</v>
      </c>
      <c r="D697" s="43">
        <v>54.62</v>
      </c>
      <c r="E697" s="43"/>
      <c r="F697" s="43"/>
      <c r="G697" s="43">
        <f t="shared" si="11"/>
        <v>54.62</v>
      </c>
    </row>
    <row r="698" spans="1:7" x14ac:dyDescent="0.25">
      <c r="A698" s="42" t="s">
        <v>3740</v>
      </c>
      <c r="B698" s="42"/>
      <c r="C698" s="43">
        <v>1</v>
      </c>
      <c r="D698" s="43">
        <v>8.3800000000000008</v>
      </c>
      <c r="E698" s="43"/>
      <c r="F698" s="43"/>
      <c r="G698" s="43">
        <f t="shared" si="11"/>
        <v>8.3800000000000008</v>
      </c>
    </row>
    <row r="699" spans="1:7" x14ac:dyDescent="0.25">
      <c r="A699" s="42" t="s">
        <v>3750</v>
      </c>
      <c r="B699" s="42"/>
      <c r="C699" s="43">
        <v>1</v>
      </c>
      <c r="D699" s="43">
        <v>59.77</v>
      </c>
      <c r="E699" s="43"/>
      <c r="F699" s="43"/>
      <c r="G699" s="43">
        <f t="shared" si="11"/>
        <v>59.77</v>
      </c>
    </row>
    <row r="700" spans="1:7" x14ac:dyDescent="0.25">
      <c r="A700" s="42" t="s">
        <v>3751</v>
      </c>
      <c r="B700" s="42"/>
      <c r="C700" s="43">
        <v>1</v>
      </c>
      <c r="D700" s="43">
        <v>3.74</v>
      </c>
      <c r="E700" s="43"/>
      <c r="F700" s="43"/>
      <c r="G700" s="43">
        <f t="shared" si="11"/>
        <v>3.74</v>
      </c>
    </row>
    <row r="701" spans="1:7" x14ac:dyDescent="0.25">
      <c r="A701" s="42"/>
      <c r="B701" s="42"/>
      <c r="C701" s="43">
        <v>1</v>
      </c>
      <c r="D701" s="43">
        <v>2.27</v>
      </c>
      <c r="E701" s="43"/>
      <c r="F701" s="43"/>
      <c r="G701" s="43">
        <f t="shared" si="11"/>
        <v>2.27</v>
      </c>
    </row>
    <row r="702" spans="1:7" x14ac:dyDescent="0.25">
      <c r="A702" s="42"/>
      <c r="B702" s="42"/>
      <c r="C702" s="43">
        <v>1</v>
      </c>
      <c r="D702" s="43">
        <v>2.4500000000000002</v>
      </c>
      <c r="E702" s="43"/>
      <c r="F702" s="43"/>
      <c r="G702" s="43">
        <f t="shared" si="11"/>
        <v>2.4500000000000002</v>
      </c>
    </row>
    <row r="703" spans="1:7" x14ac:dyDescent="0.25">
      <c r="A703" s="42"/>
      <c r="B703" s="42"/>
      <c r="C703" s="43">
        <v>1</v>
      </c>
      <c r="D703" s="43">
        <v>2.64</v>
      </c>
      <c r="E703" s="43"/>
      <c r="F703" s="43"/>
      <c r="G703" s="43">
        <f t="shared" si="11"/>
        <v>2.64</v>
      </c>
    </row>
    <row r="704" spans="1:7" x14ac:dyDescent="0.25">
      <c r="A704" s="42"/>
      <c r="B704" s="42"/>
      <c r="C704" s="43">
        <v>1</v>
      </c>
      <c r="D704" s="43">
        <v>1.73</v>
      </c>
      <c r="E704" s="43"/>
      <c r="F704" s="43"/>
      <c r="G704" s="43">
        <f t="shared" ref="G704:G735" si="12">PRODUCT(C704:F704)</f>
        <v>1.73</v>
      </c>
    </row>
    <row r="705" spans="1:7" x14ac:dyDescent="0.25">
      <c r="A705" s="42"/>
      <c r="B705" s="42"/>
      <c r="C705" s="43">
        <v>1</v>
      </c>
      <c r="D705" s="43">
        <v>1.86</v>
      </c>
      <c r="E705" s="43"/>
      <c r="F705" s="43"/>
      <c r="G705" s="43">
        <f t="shared" si="12"/>
        <v>1.86</v>
      </c>
    </row>
    <row r="706" spans="1:7" x14ac:dyDescent="0.25">
      <c r="A706" s="42"/>
      <c r="B706" s="42"/>
      <c r="C706" s="43">
        <v>1</v>
      </c>
      <c r="D706" s="43">
        <v>2.97</v>
      </c>
      <c r="E706" s="43"/>
      <c r="F706" s="43"/>
      <c r="G706" s="43">
        <f t="shared" si="12"/>
        <v>2.97</v>
      </c>
    </row>
    <row r="707" spans="1:7" x14ac:dyDescent="0.25">
      <c r="A707" s="42"/>
      <c r="B707" s="42"/>
      <c r="C707" s="43">
        <v>1</v>
      </c>
      <c r="D707" s="43">
        <v>2.1800000000000002</v>
      </c>
      <c r="E707" s="43"/>
      <c r="F707" s="43"/>
      <c r="G707" s="43">
        <f t="shared" si="12"/>
        <v>2.1800000000000002</v>
      </c>
    </row>
    <row r="708" spans="1:7" x14ac:dyDescent="0.25">
      <c r="A708" s="42"/>
      <c r="B708" s="42"/>
      <c r="C708" s="43">
        <v>1</v>
      </c>
      <c r="D708" s="43">
        <v>2.0499999999999998</v>
      </c>
      <c r="E708" s="43"/>
      <c r="F708" s="43"/>
      <c r="G708" s="43">
        <f t="shared" si="12"/>
        <v>2.0499999999999998</v>
      </c>
    </row>
    <row r="709" spans="1:7" x14ac:dyDescent="0.25">
      <c r="A709" s="42"/>
      <c r="B709" s="42"/>
      <c r="C709" s="43">
        <v>1</v>
      </c>
      <c r="D709" s="43">
        <v>4.6500000000000004</v>
      </c>
      <c r="E709" s="43"/>
      <c r="F709" s="43"/>
      <c r="G709" s="43">
        <f t="shared" si="12"/>
        <v>4.6500000000000004</v>
      </c>
    </row>
    <row r="710" spans="1:7" x14ac:dyDescent="0.25">
      <c r="A710" s="42"/>
      <c r="B710" s="42"/>
      <c r="C710" s="43">
        <v>1</v>
      </c>
      <c r="D710" s="43">
        <v>7.72</v>
      </c>
      <c r="E710" s="43"/>
      <c r="F710" s="43"/>
      <c r="G710" s="43">
        <f t="shared" si="12"/>
        <v>7.72</v>
      </c>
    </row>
    <row r="711" spans="1:7" x14ac:dyDescent="0.25">
      <c r="A711" s="42"/>
      <c r="B711" s="42"/>
      <c r="C711" s="43">
        <v>1</v>
      </c>
      <c r="D711" s="43">
        <v>5.01</v>
      </c>
      <c r="E711" s="43"/>
      <c r="F711" s="43"/>
      <c r="G711" s="43">
        <f t="shared" si="12"/>
        <v>5.01</v>
      </c>
    </row>
    <row r="712" spans="1:7" x14ac:dyDescent="0.25">
      <c r="A712" s="42"/>
      <c r="B712" s="42"/>
      <c r="C712" s="43">
        <v>1</v>
      </c>
      <c r="D712" s="43">
        <v>4.7300000000000004</v>
      </c>
      <c r="E712" s="43"/>
      <c r="F712" s="43"/>
      <c r="G712" s="43">
        <f t="shared" si="12"/>
        <v>4.7300000000000004</v>
      </c>
    </row>
    <row r="713" spans="1:7" x14ac:dyDescent="0.25">
      <c r="A713" s="42"/>
      <c r="B713" s="42"/>
      <c r="C713" s="43">
        <v>1</v>
      </c>
      <c r="D713" s="43">
        <v>2.9</v>
      </c>
      <c r="E713" s="43"/>
      <c r="F713" s="43"/>
      <c r="G713" s="43">
        <f t="shared" si="12"/>
        <v>2.9</v>
      </c>
    </row>
    <row r="714" spans="1:7" x14ac:dyDescent="0.25">
      <c r="A714" s="42"/>
      <c r="B714" s="42"/>
      <c r="C714" s="43">
        <v>1</v>
      </c>
      <c r="D714" s="43">
        <v>0.15</v>
      </c>
      <c r="E714" s="43"/>
      <c r="F714" s="43"/>
      <c r="G714" s="43">
        <f t="shared" si="12"/>
        <v>0.15</v>
      </c>
    </row>
    <row r="715" spans="1:7" x14ac:dyDescent="0.25">
      <c r="A715" s="42"/>
      <c r="B715" s="42"/>
      <c r="C715" s="43">
        <v>1</v>
      </c>
      <c r="D715" s="43">
        <v>10.65</v>
      </c>
      <c r="E715" s="43"/>
      <c r="F715" s="43"/>
      <c r="G715" s="43">
        <f t="shared" si="12"/>
        <v>10.65</v>
      </c>
    </row>
    <row r="716" spans="1:7" x14ac:dyDescent="0.25">
      <c r="A716" s="42"/>
      <c r="B716" s="42"/>
      <c r="C716" s="43">
        <v>1</v>
      </c>
      <c r="D716" s="43">
        <v>3.94</v>
      </c>
      <c r="E716" s="43"/>
      <c r="F716" s="43"/>
      <c r="G716" s="43">
        <f t="shared" si="12"/>
        <v>3.94</v>
      </c>
    </row>
    <row r="717" spans="1:7" x14ac:dyDescent="0.25">
      <c r="A717" s="42"/>
      <c r="B717" s="42"/>
      <c r="C717" s="43">
        <v>1</v>
      </c>
      <c r="D717" s="43">
        <v>6.42</v>
      </c>
      <c r="E717" s="43"/>
      <c r="F717" s="43"/>
      <c r="G717" s="43">
        <f t="shared" si="12"/>
        <v>6.42</v>
      </c>
    </row>
    <row r="718" spans="1:7" x14ac:dyDescent="0.25">
      <c r="A718" s="42"/>
      <c r="B718" s="42"/>
      <c r="C718" s="43">
        <v>1</v>
      </c>
      <c r="D718" s="43">
        <v>3.3</v>
      </c>
      <c r="E718" s="43"/>
      <c r="F718" s="43"/>
      <c r="G718" s="43">
        <f t="shared" si="12"/>
        <v>3.3</v>
      </c>
    </row>
    <row r="719" spans="1:7" x14ac:dyDescent="0.25">
      <c r="A719" s="42"/>
      <c r="B719" s="42"/>
      <c r="C719" s="43">
        <v>1</v>
      </c>
      <c r="D719" s="43">
        <v>5.99</v>
      </c>
      <c r="E719" s="43"/>
      <c r="F719" s="43"/>
      <c r="G719" s="43">
        <f t="shared" si="12"/>
        <v>5.99</v>
      </c>
    </row>
    <row r="720" spans="1:7" x14ac:dyDescent="0.25">
      <c r="A720" s="42"/>
      <c r="B720" s="42"/>
      <c r="C720" s="43">
        <v>1</v>
      </c>
      <c r="D720" s="43">
        <v>3.12</v>
      </c>
      <c r="E720" s="43"/>
      <c r="F720" s="43"/>
      <c r="G720" s="43">
        <f t="shared" si="12"/>
        <v>3.12</v>
      </c>
    </row>
    <row r="721" spans="1:7" x14ac:dyDescent="0.25">
      <c r="A721" s="42"/>
      <c r="B721" s="42"/>
      <c r="C721" s="43">
        <v>1</v>
      </c>
      <c r="D721" s="43">
        <v>5.71</v>
      </c>
      <c r="E721" s="43"/>
      <c r="F721" s="43"/>
      <c r="G721" s="43">
        <f t="shared" si="12"/>
        <v>5.71</v>
      </c>
    </row>
    <row r="722" spans="1:7" x14ac:dyDescent="0.25">
      <c r="A722" s="42"/>
      <c r="B722" s="42"/>
      <c r="C722" s="43">
        <v>1</v>
      </c>
      <c r="D722" s="43">
        <v>3.3</v>
      </c>
      <c r="E722" s="43"/>
      <c r="F722" s="43"/>
      <c r="G722" s="43">
        <f t="shared" si="12"/>
        <v>3.3</v>
      </c>
    </row>
    <row r="723" spans="1:7" x14ac:dyDescent="0.25">
      <c r="A723" s="42"/>
      <c r="B723" s="42"/>
      <c r="C723" s="43">
        <v>1</v>
      </c>
      <c r="D723" s="43">
        <v>5.94</v>
      </c>
      <c r="E723" s="43"/>
      <c r="F723" s="43"/>
      <c r="G723" s="43">
        <f t="shared" si="12"/>
        <v>5.94</v>
      </c>
    </row>
    <row r="724" spans="1:7" x14ac:dyDescent="0.25">
      <c r="A724" s="42"/>
      <c r="B724" s="42"/>
      <c r="C724" s="43">
        <v>1</v>
      </c>
      <c r="D724" s="43">
        <v>2.89</v>
      </c>
      <c r="E724" s="43"/>
      <c r="F724" s="43"/>
      <c r="G724" s="43">
        <f t="shared" si="12"/>
        <v>2.89</v>
      </c>
    </row>
    <row r="725" spans="1:7" x14ac:dyDescent="0.25">
      <c r="A725" s="42"/>
      <c r="B725" s="42"/>
      <c r="C725" s="43">
        <v>1</v>
      </c>
      <c r="D725" s="43">
        <v>6.17</v>
      </c>
      <c r="E725" s="43"/>
      <c r="F725" s="43"/>
      <c r="G725" s="43">
        <f t="shared" si="12"/>
        <v>6.17</v>
      </c>
    </row>
    <row r="726" spans="1:7" x14ac:dyDescent="0.25">
      <c r="A726" s="42"/>
      <c r="B726" s="42"/>
      <c r="C726" s="43">
        <v>1</v>
      </c>
      <c r="D726" s="43">
        <v>3.3</v>
      </c>
      <c r="E726" s="43"/>
      <c r="F726" s="43"/>
      <c r="G726" s="43">
        <f t="shared" si="12"/>
        <v>3.3</v>
      </c>
    </row>
    <row r="727" spans="1:7" x14ac:dyDescent="0.25">
      <c r="A727" s="42"/>
      <c r="B727" s="42"/>
      <c r="C727" s="43">
        <v>1</v>
      </c>
      <c r="D727" s="43">
        <v>3.3</v>
      </c>
      <c r="E727" s="43"/>
      <c r="F727" s="43"/>
      <c r="G727" s="43">
        <f t="shared" si="12"/>
        <v>3.3</v>
      </c>
    </row>
    <row r="728" spans="1:7" x14ac:dyDescent="0.25">
      <c r="A728" s="42"/>
      <c r="B728" s="42"/>
      <c r="C728" s="43">
        <v>1</v>
      </c>
      <c r="D728" s="43">
        <v>5.81</v>
      </c>
      <c r="E728" s="43"/>
      <c r="F728" s="43"/>
      <c r="G728" s="43">
        <f t="shared" si="12"/>
        <v>5.81</v>
      </c>
    </row>
    <row r="729" spans="1:7" x14ac:dyDescent="0.25">
      <c r="A729" s="42"/>
      <c r="B729" s="42"/>
      <c r="C729" s="43">
        <v>1</v>
      </c>
      <c r="D729" s="43">
        <v>6.17</v>
      </c>
      <c r="E729" s="43"/>
      <c r="F729" s="43"/>
      <c r="G729" s="43">
        <f t="shared" si="12"/>
        <v>6.17</v>
      </c>
    </row>
    <row r="730" spans="1:7" x14ac:dyDescent="0.25">
      <c r="A730" s="42"/>
      <c r="B730" s="42"/>
      <c r="C730" s="43">
        <v>1</v>
      </c>
      <c r="D730" s="43">
        <v>3.25</v>
      </c>
      <c r="E730" s="43"/>
      <c r="F730" s="43"/>
      <c r="G730" s="43">
        <f t="shared" si="12"/>
        <v>3.25</v>
      </c>
    </row>
    <row r="731" spans="1:7" x14ac:dyDescent="0.25">
      <c r="A731" s="42"/>
      <c r="B731" s="42"/>
      <c r="C731" s="43">
        <v>1</v>
      </c>
      <c r="D731" s="43">
        <v>5.99</v>
      </c>
      <c r="E731" s="43"/>
      <c r="F731" s="43"/>
      <c r="G731" s="43">
        <f t="shared" si="12"/>
        <v>5.99</v>
      </c>
    </row>
    <row r="732" spans="1:7" x14ac:dyDescent="0.25">
      <c r="A732" s="42"/>
      <c r="B732" s="42"/>
      <c r="C732" s="43">
        <v>1</v>
      </c>
      <c r="D732" s="43">
        <v>3.12</v>
      </c>
      <c r="E732" s="43"/>
      <c r="F732" s="43"/>
      <c r="G732" s="43">
        <f t="shared" si="12"/>
        <v>3.12</v>
      </c>
    </row>
    <row r="733" spans="1:7" x14ac:dyDescent="0.25">
      <c r="A733" s="42"/>
      <c r="B733" s="42"/>
      <c r="C733" s="43">
        <v>1</v>
      </c>
      <c r="D733" s="43">
        <v>5.71</v>
      </c>
      <c r="E733" s="43"/>
      <c r="F733" s="43"/>
      <c r="G733" s="43">
        <f t="shared" si="12"/>
        <v>5.71</v>
      </c>
    </row>
    <row r="734" spans="1:7" x14ac:dyDescent="0.25">
      <c r="A734" s="42"/>
      <c r="B734" s="42"/>
      <c r="C734" s="43">
        <v>1</v>
      </c>
      <c r="D734" s="43">
        <v>3.06</v>
      </c>
      <c r="E734" s="43"/>
      <c r="F734" s="43"/>
      <c r="G734" s="43">
        <f t="shared" si="12"/>
        <v>3.06</v>
      </c>
    </row>
    <row r="735" spans="1:7" x14ac:dyDescent="0.25">
      <c r="A735" s="42"/>
      <c r="B735" s="42"/>
      <c r="C735" s="43">
        <v>1</v>
      </c>
      <c r="D735" s="43">
        <v>3.06</v>
      </c>
      <c r="E735" s="43"/>
      <c r="F735" s="43"/>
      <c r="G735" s="43">
        <f t="shared" si="12"/>
        <v>3.06</v>
      </c>
    </row>
    <row r="736" spans="1:7" x14ac:dyDescent="0.25">
      <c r="A736" s="42"/>
      <c r="B736" s="42"/>
      <c r="C736" s="43">
        <v>1</v>
      </c>
      <c r="D736" s="43">
        <v>5.38</v>
      </c>
      <c r="E736" s="43"/>
      <c r="F736" s="43"/>
      <c r="G736" s="43">
        <f t="shared" ref="G736:G767" si="13">PRODUCT(C736:F736)</f>
        <v>5.38</v>
      </c>
    </row>
    <row r="737" spans="1:7" x14ac:dyDescent="0.25">
      <c r="A737" s="42"/>
      <c r="B737" s="42"/>
      <c r="C737" s="43">
        <v>1</v>
      </c>
      <c r="D737" s="43">
        <v>5.71</v>
      </c>
      <c r="E737" s="43"/>
      <c r="F737" s="43"/>
      <c r="G737" s="43">
        <f t="shared" si="13"/>
        <v>5.71</v>
      </c>
    </row>
    <row r="738" spans="1:7" x14ac:dyDescent="0.25">
      <c r="A738" s="42"/>
      <c r="B738" s="42"/>
      <c r="C738" s="43">
        <v>1</v>
      </c>
      <c r="D738" s="43">
        <v>3.06</v>
      </c>
      <c r="E738" s="43"/>
      <c r="F738" s="43"/>
      <c r="G738" s="43">
        <f t="shared" si="13"/>
        <v>3.06</v>
      </c>
    </row>
    <row r="739" spans="1:7" x14ac:dyDescent="0.25">
      <c r="A739" s="42"/>
      <c r="B739" s="42"/>
      <c r="C739" s="43">
        <v>1</v>
      </c>
      <c r="D739" s="43">
        <v>5.55</v>
      </c>
      <c r="E739" s="43"/>
      <c r="F739" s="43"/>
      <c r="G739" s="43">
        <f t="shared" si="13"/>
        <v>5.55</v>
      </c>
    </row>
    <row r="740" spans="1:7" x14ac:dyDescent="0.25">
      <c r="A740" s="42"/>
      <c r="B740" s="42"/>
      <c r="C740" s="43">
        <v>1</v>
      </c>
      <c r="D740" s="43">
        <v>2.89</v>
      </c>
      <c r="E740" s="43"/>
      <c r="F740" s="43"/>
      <c r="G740" s="43">
        <f t="shared" si="13"/>
        <v>2.89</v>
      </c>
    </row>
    <row r="741" spans="1:7" x14ac:dyDescent="0.25">
      <c r="A741" s="42"/>
      <c r="B741" s="42"/>
      <c r="C741" s="43">
        <v>1</v>
      </c>
      <c r="D741" s="43">
        <v>8.91</v>
      </c>
      <c r="E741" s="43"/>
      <c r="F741" s="43"/>
      <c r="G741" s="43">
        <f t="shared" si="13"/>
        <v>8.91</v>
      </c>
    </row>
    <row r="742" spans="1:7" x14ac:dyDescent="0.25">
      <c r="A742" s="42"/>
      <c r="B742" s="42"/>
      <c r="C742" s="43">
        <v>1</v>
      </c>
      <c r="D742" s="43">
        <v>8.65</v>
      </c>
      <c r="E742" s="43"/>
      <c r="F742" s="43"/>
      <c r="G742" s="43">
        <f t="shared" si="13"/>
        <v>8.65</v>
      </c>
    </row>
    <row r="743" spans="1:7" x14ac:dyDescent="0.25">
      <c r="A743" s="42"/>
      <c r="B743" s="42"/>
      <c r="C743" s="43">
        <v>1</v>
      </c>
      <c r="D743" s="43">
        <v>8.91</v>
      </c>
      <c r="E743" s="43"/>
      <c r="F743" s="43"/>
      <c r="G743" s="43">
        <f t="shared" si="13"/>
        <v>8.91</v>
      </c>
    </row>
    <row r="744" spans="1:7" x14ac:dyDescent="0.25">
      <c r="A744" s="42"/>
      <c r="B744" s="42"/>
      <c r="C744" s="43">
        <v>1</v>
      </c>
      <c r="D744" s="43">
        <v>4.7699999999999996</v>
      </c>
      <c r="E744" s="43"/>
      <c r="F744" s="43"/>
      <c r="G744" s="43">
        <f t="shared" si="13"/>
        <v>4.7699999999999996</v>
      </c>
    </row>
    <row r="745" spans="1:7" x14ac:dyDescent="0.25">
      <c r="A745" s="42"/>
      <c r="B745" s="42"/>
      <c r="C745" s="43">
        <v>1</v>
      </c>
      <c r="D745" s="43">
        <v>8.65</v>
      </c>
      <c r="E745" s="43"/>
      <c r="F745" s="43"/>
      <c r="G745" s="43">
        <f t="shared" si="13"/>
        <v>8.65</v>
      </c>
    </row>
    <row r="746" spans="1:7" x14ac:dyDescent="0.25">
      <c r="A746" s="42"/>
      <c r="B746" s="42"/>
      <c r="C746" s="43">
        <v>1</v>
      </c>
      <c r="D746" s="43">
        <v>4.5</v>
      </c>
      <c r="E746" s="43"/>
      <c r="F746" s="43"/>
      <c r="G746" s="43">
        <f t="shared" si="13"/>
        <v>4.5</v>
      </c>
    </row>
    <row r="747" spans="1:7" x14ac:dyDescent="0.25">
      <c r="A747" s="42"/>
      <c r="B747" s="42"/>
      <c r="C747" s="43">
        <v>1</v>
      </c>
      <c r="D747" s="43">
        <v>3.02</v>
      </c>
      <c r="E747" s="43"/>
      <c r="F747" s="43"/>
      <c r="G747" s="43">
        <f t="shared" si="13"/>
        <v>3.02</v>
      </c>
    </row>
    <row r="748" spans="1:7" x14ac:dyDescent="0.25">
      <c r="A748" s="42"/>
      <c r="B748" s="42"/>
      <c r="C748" s="43">
        <v>1</v>
      </c>
      <c r="D748" s="43">
        <v>2.27</v>
      </c>
      <c r="E748" s="43"/>
      <c r="F748" s="43"/>
      <c r="G748" s="43">
        <f t="shared" si="13"/>
        <v>2.27</v>
      </c>
    </row>
    <row r="749" spans="1:7" x14ac:dyDescent="0.25">
      <c r="A749" s="42"/>
      <c r="B749" s="42"/>
      <c r="C749" s="43">
        <v>1</v>
      </c>
      <c r="D749" s="43">
        <v>1.73</v>
      </c>
      <c r="E749" s="43"/>
      <c r="F749" s="43"/>
      <c r="G749" s="43">
        <f t="shared" si="13"/>
        <v>1.73</v>
      </c>
    </row>
    <row r="750" spans="1:7" x14ac:dyDescent="0.25">
      <c r="A750" s="42"/>
      <c r="B750" s="42"/>
      <c r="C750" s="43">
        <v>1</v>
      </c>
      <c r="D750" s="43">
        <v>2.1800000000000002</v>
      </c>
      <c r="E750" s="43"/>
      <c r="F750" s="43"/>
      <c r="G750" s="43">
        <f t="shared" si="13"/>
        <v>2.1800000000000002</v>
      </c>
    </row>
    <row r="751" spans="1:7" x14ac:dyDescent="0.25">
      <c r="A751" s="42"/>
      <c r="B751" s="42"/>
      <c r="C751" s="43">
        <v>1</v>
      </c>
      <c r="D751" s="43">
        <v>1.86</v>
      </c>
      <c r="E751" s="43"/>
      <c r="F751" s="43"/>
      <c r="G751" s="43">
        <f t="shared" si="13"/>
        <v>1.86</v>
      </c>
    </row>
    <row r="752" spans="1:7" x14ac:dyDescent="0.25">
      <c r="A752" s="42"/>
      <c r="B752" s="42"/>
      <c r="C752" s="43">
        <v>1</v>
      </c>
      <c r="D752" s="43">
        <v>2.21</v>
      </c>
      <c r="E752" s="43"/>
      <c r="F752" s="43"/>
      <c r="G752" s="43">
        <f t="shared" si="13"/>
        <v>2.21</v>
      </c>
    </row>
    <row r="753" spans="1:7" x14ac:dyDescent="0.25">
      <c r="A753" s="42"/>
      <c r="B753" s="42"/>
      <c r="C753" s="43">
        <v>1</v>
      </c>
      <c r="D753" s="43">
        <v>2.4500000000000002</v>
      </c>
      <c r="E753" s="43"/>
      <c r="F753" s="43"/>
      <c r="G753" s="43">
        <f t="shared" si="13"/>
        <v>2.4500000000000002</v>
      </c>
    </row>
    <row r="754" spans="1:7" x14ac:dyDescent="0.25">
      <c r="A754" s="42"/>
      <c r="B754" s="42"/>
      <c r="C754" s="43">
        <v>1</v>
      </c>
      <c r="D754" s="43">
        <v>3.94</v>
      </c>
      <c r="E754" s="43"/>
      <c r="F754" s="43"/>
      <c r="G754" s="43">
        <f t="shared" si="13"/>
        <v>3.94</v>
      </c>
    </row>
    <row r="755" spans="1:7" x14ac:dyDescent="0.25">
      <c r="A755" s="42"/>
      <c r="B755" s="42"/>
      <c r="C755" s="43">
        <v>1</v>
      </c>
      <c r="D755" s="43">
        <v>3.24</v>
      </c>
      <c r="E755" s="43"/>
      <c r="F755" s="43"/>
      <c r="G755" s="43">
        <f t="shared" si="13"/>
        <v>3.24</v>
      </c>
    </row>
    <row r="756" spans="1:7" x14ac:dyDescent="0.25">
      <c r="A756" s="42" t="s">
        <v>3748</v>
      </c>
      <c r="B756" s="42"/>
      <c r="C756" s="43">
        <v>1</v>
      </c>
      <c r="D756" s="43">
        <v>12</v>
      </c>
      <c r="E756" s="43"/>
      <c r="F756" s="43"/>
      <c r="G756" s="43">
        <f t="shared" si="13"/>
        <v>12</v>
      </c>
    </row>
    <row r="757" spans="1:7" x14ac:dyDescent="0.25">
      <c r="A757" s="42" t="s">
        <v>3741</v>
      </c>
      <c r="B757" s="42"/>
      <c r="C757" s="43">
        <v>1</v>
      </c>
      <c r="D757" s="43">
        <v>1.61</v>
      </c>
      <c r="E757" s="43"/>
      <c r="F757" s="43"/>
      <c r="G757" s="43">
        <f t="shared" si="13"/>
        <v>1.61</v>
      </c>
    </row>
    <row r="758" spans="1:7" x14ac:dyDescent="0.25">
      <c r="A758" s="42"/>
      <c r="B758" s="42"/>
      <c r="C758" s="43">
        <v>1</v>
      </c>
      <c r="D758" s="43">
        <v>2.83</v>
      </c>
      <c r="E758" s="43"/>
      <c r="F758" s="43"/>
      <c r="G758" s="43">
        <f t="shared" si="13"/>
        <v>2.83</v>
      </c>
    </row>
    <row r="759" spans="1:7" x14ac:dyDescent="0.25">
      <c r="A759" s="42"/>
      <c r="B759" s="42"/>
      <c r="C759" s="43">
        <v>1</v>
      </c>
      <c r="D759" s="43">
        <v>1.61</v>
      </c>
      <c r="E759" s="43"/>
      <c r="F759" s="43"/>
      <c r="G759" s="43">
        <f t="shared" si="13"/>
        <v>1.61</v>
      </c>
    </row>
    <row r="760" spans="1:7" x14ac:dyDescent="0.25">
      <c r="A760" s="42"/>
      <c r="B760" s="42"/>
      <c r="C760" s="43">
        <v>1</v>
      </c>
      <c r="D760" s="43">
        <v>2.83</v>
      </c>
      <c r="E760" s="43"/>
      <c r="F760" s="43"/>
      <c r="G760" s="43">
        <f t="shared" si="13"/>
        <v>2.83</v>
      </c>
    </row>
    <row r="761" spans="1:7" x14ac:dyDescent="0.25">
      <c r="A761" s="42"/>
      <c r="B761" s="42"/>
      <c r="C761" s="43">
        <v>1</v>
      </c>
      <c r="D761" s="43">
        <v>1.77</v>
      </c>
      <c r="E761" s="43"/>
      <c r="F761" s="43"/>
      <c r="G761" s="43">
        <f t="shared" si="13"/>
        <v>1.77</v>
      </c>
    </row>
    <row r="762" spans="1:7" x14ac:dyDescent="0.25">
      <c r="A762" s="42"/>
      <c r="B762" s="42"/>
      <c r="C762" s="43">
        <v>1</v>
      </c>
      <c r="D762" s="43">
        <v>2.83</v>
      </c>
      <c r="E762" s="43"/>
      <c r="F762" s="43"/>
      <c r="G762" s="43">
        <f t="shared" si="13"/>
        <v>2.83</v>
      </c>
    </row>
    <row r="763" spans="1:7" x14ac:dyDescent="0.25">
      <c r="A763" s="42"/>
      <c r="B763" s="42"/>
      <c r="C763" s="43">
        <v>1</v>
      </c>
      <c r="D763" s="43">
        <v>1.61</v>
      </c>
      <c r="E763" s="43"/>
      <c r="F763" s="43"/>
      <c r="G763" s="43">
        <f t="shared" si="13"/>
        <v>1.61</v>
      </c>
    </row>
    <row r="764" spans="1:7" x14ac:dyDescent="0.25">
      <c r="A764" s="42"/>
      <c r="B764" s="42"/>
      <c r="C764" s="43">
        <v>1</v>
      </c>
      <c r="D764" s="43">
        <v>2.7</v>
      </c>
      <c r="E764" s="43"/>
      <c r="F764" s="43"/>
      <c r="G764" s="43">
        <f t="shared" si="13"/>
        <v>2.7</v>
      </c>
    </row>
    <row r="765" spans="1:7" x14ac:dyDescent="0.25">
      <c r="A765" s="42"/>
      <c r="B765" s="42"/>
      <c r="C765" s="43">
        <v>1</v>
      </c>
      <c r="D765" s="43">
        <v>3.69</v>
      </c>
      <c r="E765" s="43"/>
      <c r="F765" s="43"/>
      <c r="G765" s="43">
        <f t="shared" si="13"/>
        <v>3.69</v>
      </c>
    </row>
    <row r="766" spans="1:7" x14ac:dyDescent="0.25">
      <c r="A766" s="42"/>
      <c r="B766" s="42"/>
      <c r="C766" s="43">
        <v>1</v>
      </c>
      <c r="D766" s="43">
        <v>2.09</v>
      </c>
      <c r="E766" s="43"/>
      <c r="F766" s="43"/>
      <c r="G766" s="43">
        <f t="shared" si="13"/>
        <v>2.09</v>
      </c>
    </row>
    <row r="767" spans="1:7" x14ac:dyDescent="0.25">
      <c r="A767" s="42"/>
      <c r="B767" s="42"/>
      <c r="C767" s="43">
        <v>1</v>
      </c>
      <c r="D767" s="43">
        <v>2.09</v>
      </c>
      <c r="E767" s="43"/>
      <c r="F767" s="43"/>
      <c r="G767" s="43">
        <f t="shared" si="13"/>
        <v>2.09</v>
      </c>
    </row>
    <row r="769" spans="1:7" ht="45" customHeight="1" x14ac:dyDescent="0.25">
      <c r="A769" s="39" t="s">
        <v>3754</v>
      </c>
      <c r="B769" s="39" t="s">
        <v>3606</v>
      </c>
      <c r="C769" s="39" t="s">
        <v>170</v>
      </c>
      <c r="D769" s="40" t="s">
        <v>17</v>
      </c>
      <c r="E769" s="4" t="s">
        <v>171</v>
      </c>
      <c r="F769" s="4" t="s">
        <v>171</v>
      </c>
      <c r="G769" s="41">
        <f>SUM(G770:G773)</f>
        <v>209.54999999999998</v>
      </c>
    </row>
    <row r="770" spans="1:7" x14ac:dyDescent="0.25">
      <c r="A770" s="42" t="s">
        <v>3755</v>
      </c>
      <c r="B770" s="42"/>
      <c r="C770" s="43">
        <v>1</v>
      </c>
      <c r="D770" s="43">
        <v>55.8</v>
      </c>
      <c r="E770" s="43"/>
      <c r="F770" s="43">
        <v>1.5</v>
      </c>
      <c r="G770" s="43">
        <f>PRODUCT(C770:F770)</f>
        <v>83.699999999999989</v>
      </c>
    </row>
    <row r="771" spans="1:7" x14ac:dyDescent="0.25">
      <c r="A771" s="42"/>
      <c r="B771" s="42"/>
      <c r="C771" s="43">
        <v>1</v>
      </c>
      <c r="D771" s="43">
        <v>16</v>
      </c>
      <c r="E771" s="43"/>
      <c r="F771" s="43">
        <v>1.5</v>
      </c>
      <c r="G771" s="43">
        <f>PRODUCT(C771:F771)</f>
        <v>24</v>
      </c>
    </row>
    <row r="772" spans="1:7" x14ac:dyDescent="0.25">
      <c r="A772" s="42"/>
      <c r="B772" s="42"/>
      <c r="C772" s="43">
        <v>1</v>
      </c>
      <c r="D772" s="43">
        <v>51.5</v>
      </c>
      <c r="E772" s="43"/>
      <c r="F772" s="43">
        <v>1.5</v>
      </c>
      <c r="G772" s="43">
        <f>PRODUCT(C772:F772)</f>
        <v>77.25</v>
      </c>
    </row>
    <row r="773" spans="1:7" x14ac:dyDescent="0.25">
      <c r="A773" s="42"/>
      <c r="B773" s="42"/>
      <c r="C773" s="43">
        <v>1</v>
      </c>
      <c r="D773" s="43">
        <v>16.399999999999999</v>
      </c>
      <c r="E773" s="43"/>
      <c r="F773" s="43">
        <v>1.5</v>
      </c>
      <c r="G773" s="43">
        <f>PRODUCT(C773:F773)</f>
        <v>24.599999999999998</v>
      </c>
    </row>
    <row r="775" spans="1:7" ht="45" customHeight="1" x14ac:dyDescent="0.25">
      <c r="A775" s="39" t="s">
        <v>3756</v>
      </c>
      <c r="B775" s="39" t="s">
        <v>3606</v>
      </c>
      <c r="C775" s="39" t="s">
        <v>172</v>
      </c>
      <c r="D775" s="40" t="s">
        <v>17</v>
      </c>
      <c r="E775" s="4" t="s">
        <v>173</v>
      </c>
      <c r="F775" s="4" t="s">
        <v>173</v>
      </c>
      <c r="G775" s="41">
        <f>SUM(G776:G808)</f>
        <v>370.21000000000004</v>
      </c>
    </row>
    <row r="776" spans="1:7" x14ac:dyDescent="0.25">
      <c r="A776" s="42" t="s">
        <v>3739</v>
      </c>
      <c r="B776" s="42"/>
      <c r="C776" s="43">
        <v>1</v>
      </c>
      <c r="D776" s="43">
        <v>2.2200000000000002</v>
      </c>
      <c r="E776" s="43"/>
      <c r="F776" s="43"/>
      <c r="G776" s="43">
        <f t="shared" ref="G776:G808" si="14">PRODUCT(C776:F776)</f>
        <v>2.2200000000000002</v>
      </c>
    </row>
    <row r="777" spans="1:7" x14ac:dyDescent="0.25">
      <c r="A777" s="42"/>
      <c r="B777" s="42"/>
      <c r="C777" s="43">
        <v>1</v>
      </c>
      <c r="D777" s="43">
        <v>1.79</v>
      </c>
      <c r="E777" s="43"/>
      <c r="F777" s="43"/>
      <c r="G777" s="43">
        <f t="shared" si="14"/>
        <v>1.79</v>
      </c>
    </row>
    <row r="778" spans="1:7" x14ac:dyDescent="0.25">
      <c r="A778" s="42"/>
      <c r="B778" s="42"/>
      <c r="C778" s="43">
        <v>1</v>
      </c>
      <c r="D778" s="43">
        <v>4.21</v>
      </c>
      <c r="E778" s="43"/>
      <c r="F778" s="43"/>
      <c r="G778" s="43">
        <f t="shared" si="14"/>
        <v>4.21</v>
      </c>
    </row>
    <row r="779" spans="1:7" x14ac:dyDescent="0.25">
      <c r="A779" s="42"/>
      <c r="B779" s="42"/>
      <c r="C779" s="43">
        <v>1</v>
      </c>
      <c r="D779" s="43">
        <v>7.39</v>
      </c>
      <c r="E779" s="43"/>
      <c r="F779" s="43"/>
      <c r="G779" s="43">
        <f t="shared" si="14"/>
        <v>7.39</v>
      </c>
    </row>
    <row r="780" spans="1:7" x14ac:dyDescent="0.25">
      <c r="A780" s="42"/>
      <c r="B780" s="42"/>
      <c r="C780" s="43">
        <v>1</v>
      </c>
      <c r="D780" s="43">
        <v>17.399999999999999</v>
      </c>
      <c r="E780" s="43"/>
      <c r="F780" s="43"/>
      <c r="G780" s="43">
        <f t="shared" si="14"/>
        <v>17.399999999999999</v>
      </c>
    </row>
    <row r="781" spans="1:7" x14ac:dyDescent="0.25">
      <c r="A781" s="42"/>
      <c r="B781" s="42"/>
      <c r="C781" s="43">
        <v>1</v>
      </c>
      <c r="D781" s="43">
        <v>33.04</v>
      </c>
      <c r="E781" s="43"/>
      <c r="F781" s="43"/>
      <c r="G781" s="43">
        <f t="shared" si="14"/>
        <v>33.04</v>
      </c>
    </row>
    <row r="782" spans="1:7" x14ac:dyDescent="0.25">
      <c r="A782" s="42"/>
      <c r="B782" s="42"/>
      <c r="C782" s="43">
        <v>1</v>
      </c>
      <c r="D782" s="43">
        <v>2.0499999999999998</v>
      </c>
      <c r="E782" s="43"/>
      <c r="F782" s="43"/>
      <c r="G782" s="43">
        <f t="shared" si="14"/>
        <v>2.0499999999999998</v>
      </c>
    </row>
    <row r="783" spans="1:7" x14ac:dyDescent="0.25">
      <c r="A783" s="42"/>
      <c r="B783" s="42"/>
      <c r="C783" s="43">
        <v>1</v>
      </c>
      <c r="D783" s="43">
        <v>33.68</v>
      </c>
      <c r="E783" s="43"/>
      <c r="F783" s="43"/>
      <c r="G783" s="43">
        <f t="shared" si="14"/>
        <v>33.68</v>
      </c>
    </row>
    <row r="784" spans="1:7" x14ac:dyDescent="0.25">
      <c r="A784" s="42"/>
      <c r="B784" s="42"/>
      <c r="C784" s="43">
        <v>1</v>
      </c>
      <c r="D784" s="43">
        <v>3.37</v>
      </c>
      <c r="E784" s="43"/>
      <c r="F784" s="43"/>
      <c r="G784" s="43">
        <f t="shared" si="14"/>
        <v>3.37</v>
      </c>
    </row>
    <row r="785" spans="1:7" x14ac:dyDescent="0.25">
      <c r="A785" s="42" t="s">
        <v>3740</v>
      </c>
      <c r="B785" s="42"/>
      <c r="C785" s="43">
        <v>1</v>
      </c>
      <c r="D785" s="43">
        <v>8.3800000000000008</v>
      </c>
      <c r="E785" s="43"/>
      <c r="F785" s="43"/>
      <c r="G785" s="43">
        <f t="shared" si="14"/>
        <v>8.3800000000000008</v>
      </c>
    </row>
    <row r="786" spans="1:7" x14ac:dyDescent="0.25">
      <c r="A786" s="42" t="s">
        <v>3741</v>
      </c>
      <c r="B786" s="42"/>
      <c r="C786" s="43">
        <v>1</v>
      </c>
      <c r="D786" s="43">
        <v>1.61</v>
      </c>
      <c r="E786" s="43"/>
      <c r="F786" s="43"/>
      <c r="G786" s="43">
        <f t="shared" si="14"/>
        <v>1.61</v>
      </c>
    </row>
    <row r="787" spans="1:7" x14ac:dyDescent="0.25">
      <c r="A787" s="42"/>
      <c r="B787" s="42"/>
      <c r="C787" s="43">
        <v>1</v>
      </c>
      <c r="D787" s="43">
        <v>2.83</v>
      </c>
      <c r="E787" s="43"/>
      <c r="F787" s="43"/>
      <c r="G787" s="43">
        <f t="shared" si="14"/>
        <v>2.83</v>
      </c>
    </row>
    <row r="788" spans="1:7" x14ac:dyDescent="0.25">
      <c r="A788" s="42"/>
      <c r="B788" s="42"/>
      <c r="C788" s="43">
        <v>1</v>
      </c>
      <c r="D788" s="43">
        <v>1.61</v>
      </c>
      <c r="E788" s="43"/>
      <c r="F788" s="43"/>
      <c r="G788" s="43">
        <f t="shared" si="14"/>
        <v>1.61</v>
      </c>
    </row>
    <row r="789" spans="1:7" x14ac:dyDescent="0.25">
      <c r="A789" s="42"/>
      <c r="B789" s="42"/>
      <c r="C789" s="43">
        <v>1</v>
      </c>
      <c r="D789" s="43">
        <v>2.83</v>
      </c>
      <c r="E789" s="43"/>
      <c r="F789" s="43"/>
      <c r="G789" s="43">
        <f t="shared" si="14"/>
        <v>2.83</v>
      </c>
    </row>
    <row r="790" spans="1:7" x14ac:dyDescent="0.25">
      <c r="A790" s="42"/>
      <c r="B790" s="42"/>
      <c r="C790" s="43">
        <v>1</v>
      </c>
      <c r="D790" s="43">
        <v>1.77</v>
      </c>
      <c r="E790" s="43"/>
      <c r="F790" s="43"/>
      <c r="G790" s="43">
        <f t="shared" si="14"/>
        <v>1.77</v>
      </c>
    </row>
    <row r="791" spans="1:7" x14ac:dyDescent="0.25">
      <c r="A791" s="42"/>
      <c r="B791" s="42"/>
      <c r="C791" s="43">
        <v>1</v>
      </c>
      <c r="D791" s="43">
        <v>2.83</v>
      </c>
      <c r="E791" s="43"/>
      <c r="F791" s="43"/>
      <c r="G791" s="43">
        <f t="shared" si="14"/>
        <v>2.83</v>
      </c>
    </row>
    <row r="792" spans="1:7" x14ac:dyDescent="0.25">
      <c r="A792" s="42"/>
      <c r="B792" s="42"/>
      <c r="C792" s="43">
        <v>1</v>
      </c>
      <c r="D792" s="43">
        <v>1.61</v>
      </c>
      <c r="E792" s="43"/>
      <c r="F792" s="43"/>
      <c r="G792" s="43">
        <f t="shared" si="14"/>
        <v>1.61</v>
      </c>
    </row>
    <row r="793" spans="1:7" x14ac:dyDescent="0.25">
      <c r="A793" s="42"/>
      <c r="B793" s="42"/>
      <c r="C793" s="43">
        <v>1</v>
      </c>
      <c r="D793" s="43">
        <v>2.7</v>
      </c>
      <c r="E793" s="43"/>
      <c r="F793" s="43"/>
      <c r="G793" s="43">
        <f t="shared" si="14"/>
        <v>2.7</v>
      </c>
    </row>
    <row r="794" spans="1:7" x14ac:dyDescent="0.25">
      <c r="A794" s="42"/>
      <c r="B794" s="42"/>
      <c r="C794" s="43">
        <v>1</v>
      </c>
      <c r="D794" s="43">
        <v>3.69</v>
      </c>
      <c r="E794" s="43"/>
      <c r="F794" s="43"/>
      <c r="G794" s="43">
        <f t="shared" si="14"/>
        <v>3.69</v>
      </c>
    </row>
    <row r="795" spans="1:7" x14ac:dyDescent="0.25">
      <c r="A795" s="42"/>
      <c r="B795" s="42"/>
      <c r="C795" s="43">
        <v>1</v>
      </c>
      <c r="D795" s="43">
        <v>2.09</v>
      </c>
      <c r="E795" s="43"/>
      <c r="F795" s="43"/>
      <c r="G795" s="43">
        <f t="shared" si="14"/>
        <v>2.09</v>
      </c>
    </row>
    <row r="796" spans="1:7" x14ac:dyDescent="0.25">
      <c r="A796" s="42"/>
      <c r="B796" s="42"/>
      <c r="C796" s="43">
        <v>1</v>
      </c>
      <c r="D796" s="43">
        <v>2.09</v>
      </c>
      <c r="E796" s="43"/>
      <c r="F796" s="43"/>
      <c r="G796" s="43">
        <f t="shared" si="14"/>
        <v>2.09</v>
      </c>
    </row>
    <row r="797" spans="1:7" x14ac:dyDescent="0.25">
      <c r="A797" s="42" t="s">
        <v>3744</v>
      </c>
      <c r="B797" s="42"/>
      <c r="C797" s="43">
        <v>1</v>
      </c>
      <c r="D797" s="43">
        <v>24.94</v>
      </c>
      <c r="E797" s="43"/>
      <c r="F797" s="43"/>
      <c r="G797" s="43">
        <f t="shared" si="14"/>
        <v>24.94</v>
      </c>
    </row>
    <row r="798" spans="1:7" x14ac:dyDescent="0.25">
      <c r="A798" s="42"/>
      <c r="B798" s="42"/>
      <c r="C798" s="43">
        <v>1</v>
      </c>
      <c r="D798" s="43">
        <v>24.99</v>
      </c>
      <c r="E798" s="43"/>
      <c r="F798" s="43"/>
      <c r="G798" s="43">
        <f t="shared" si="14"/>
        <v>24.99</v>
      </c>
    </row>
    <row r="799" spans="1:7" x14ac:dyDescent="0.25">
      <c r="A799" s="42"/>
      <c r="B799" s="42"/>
      <c r="C799" s="43">
        <v>1</v>
      </c>
      <c r="D799" s="43">
        <v>16.239999999999998</v>
      </c>
      <c r="E799" s="43"/>
      <c r="F799" s="43"/>
      <c r="G799" s="43">
        <f t="shared" si="14"/>
        <v>16.239999999999998</v>
      </c>
    </row>
    <row r="800" spans="1:7" x14ac:dyDescent="0.25">
      <c r="A800" s="42"/>
      <c r="B800" s="42"/>
      <c r="C800" s="43">
        <v>1</v>
      </c>
      <c r="D800" s="43">
        <v>24.16</v>
      </c>
      <c r="E800" s="43"/>
      <c r="F800" s="43"/>
      <c r="G800" s="43">
        <f t="shared" si="14"/>
        <v>24.16</v>
      </c>
    </row>
    <row r="801" spans="1:7" x14ac:dyDescent="0.25">
      <c r="A801" s="42"/>
      <c r="B801" s="42"/>
      <c r="C801" s="43">
        <v>1</v>
      </c>
      <c r="D801" s="43">
        <v>20.54</v>
      </c>
      <c r="E801" s="43"/>
      <c r="F801" s="43"/>
      <c r="G801" s="43">
        <f t="shared" si="14"/>
        <v>20.54</v>
      </c>
    </row>
    <row r="802" spans="1:7" x14ac:dyDescent="0.25">
      <c r="A802" s="42"/>
      <c r="B802" s="42"/>
      <c r="C802" s="43">
        <v>1</v>
      </c>
      <c r="D802" s="43">
        <v>19.52</v>
      </c>
      <c r="E802" s="43"/>
      <c r="F802" s="43"/>
      <c r="G802" s="43">
        <f t="shared" si="14"/>
        <v>19.52</v>
      </c>
    </row>
    <row r="803" spans="1:7" x14ac:dyDescent="0.25">
      <c r="A803" s="42"/>
      <c r="B803" s="42"/>
      <c r="C803" s="43">
        <v>1</v>
      </c>
      <c r="D803" s="43">
        <v>6.25</v>
      </c>
      <c r="E803" s="43"/>
      <c r="F803" s="43"/>
      <c r="G803" s="43">
        <f t="shared" si="14"/>
        <v>6.25</v>
      </c>
    </row>
    <row r="804" spans="1:7" x14ac:dyDescent="0.25">
      <c r="A804" s="42"/>
      <c r="B804" s="42"/>
      <c r="C804" s="43">
        <v>1</v>
      </c>
      <c r="D804" s="43">
        <v>3.82</v>
      </c>
      <c r="E804" s="43"/>
      <c r="F804" s="43"/>
      <c r="G804" s="43">
        <f t="shared" si="14"/>
        <v>3.82</v>
      </c>
    </row>
    <row r="805" spans="1:7" x14ac:dyDescent="0.25">
      <c r="A805" s="42"/>
      <c r="B805" s="42"/>
      <c r="C805" s="43">
        <v>1</v>
      </c>
      <c r="D805" s="43">
        <v>6.14</v>
      </c>
      <c r="E805" s="43"/>
      <c r="F805" s="43"/>
      <c r="G805" s="43">
        <f t="shared" si="14"/>
        <v>6.14</v>
      </c>
    </row>
    <row r="806" spans="1:7" x14ac:dyDescent="0.25">
      <c r="A806" s="42" t="s">
        <v>3742</v>
      </c>
      <c r="B806" s="42"/>
      <c r="C806" s="43">
        <v>1</v>
      </c>
      <c r="D806" s="43">
        <v>6.61</v>
      </c>
      <c r="E806" s="43"/>
      <c r="F806" s="43"/>
      <c r="G806" s="43">
        <f t="shared" si="14"/>
        <v>6.61</v>
      </c>
    </row>
    <row r="807" spans="1:7" x14ac:dyDescent="0.25">
      <c r="A807" s="42"/>
      <c r="B807" s="42"/>
      <c r="C807" s="43">
        <v>1</v>
      </c>
      <c r="D807" s="43">
        <v>61.09</v>
      </c>
      <c r="E807" s="43"/>
      <c r="F807" s="43"/>
      <c r="G807" s="43">
        <f t="shared" si="14"/>
        <v>61.09</v>
      </c>
    </row>
    <row r="808" spans="1:7" x14ac:dyDescent="0.25">
      <c r="A808" s="42"/>
      <c r="B808" s="42"/>
      <c r="C808" s="43">
        <v>1</v>
      </c>
      <c r="D808" s="43">
        <v>16.72</v>
      </c>
      <c r="E808" s="43"/>
      <c r="F808" s="43"/>
      <c r="G808" s="43">
        <f t="shared" si="14"/>
        <v>16.72</v>
      </c>
    </row>
    <row r="810" spans="1:7" ht="45" customHeight="1" x14ac:dyDescent="0.25">
      <c r="A810" s="39" t="s">
        <v>3757</v>
      </c>
      <c r="B810" s="39" t="s">
        <v>3606</v>
      </c>
      <c r="C810" s="39" t="s">
        <v>174</v>
      </c>
      <c r="D810" s="40" t="s">
        <v>17</v>
      </c>
      <c r="E810" s="4" t="s">
        <v>3758</v>
      </c>
      <c r="F810" s="4" t="s">
        <v>3758</v>
      </c>
      <c r="G810" s="41">
        <f>SUM(G811:G843)</f>
        <v>370.21000000000004</v>
      </c>
    </row>
    <row r="811" spans="1:7" x14ac:dyDescent="0.25">
      <c r="A811" s="42" t="s">
        <v>3739</v>
      </c>
      <c r="B811" s="42"/>
      <c r="C811" s="43">
        <v>1</v>
      </c>
      <c r="D811" s="43">
        <v>2.2200000000000002</v>
      </c>
      <c r="E811" s="43"/>
      <c r="F811" s="43"/>
      <c r="G811" s="43">
        <f t="shared" ref="G811:G843" si="15">PRODUCT(C811:F811)</f>
        <v>2.2200000000000002</v>
      </c>
    </row>
    <row r="812" spans="1:7" x14ac:dyDescent="0.25">
      <c r="A812" s="42"/>
      <c r="B812" s="42"/>
      <c r="C812" s="43">
        <v>1</v>
      </c>
      <c r="D812" s="43">
        <v>1.79</v>
      </c>
      <c r="E812" s="43"/>
      <c r="F812" s="43"/>
      <c r="G812" s="43">
        <f t="shared" si="15"/>
        <v>1.79</v>
      </c>
    </row>
    <row r="813" spans="1:7" x14ac:dyDescent="0.25">
      <c r="A813" s="42"/>
      <c r="B813" s="42"/>
      <c r="C813" s="43">
        <v>1</v>
      </c>
      <c r="D813" s="43">
        <v>4.21</v>
      </c>
      <c r="E813" s="43"/>
      <c r="F813" s="43"/>
      <c r="G813" s="43">
        <f t="shared" si="15"/>
        <v>4.21</v>
      </c>
    </row>
    <row r="814" spans="1:7" x14ac:dyDescent="0.25">
      <c r="A814" s="42"/>
      <c r="B814" s="42"/>
      <c r="C814" s="43">
        <v>1</v>
      </c>
      <c r="D814" s="43">
        <v>7.39</v>
      </c>
      <c r="E814" s="43"/>
      <c r="F814" s="43"/>
      <c r="G814" s="43">
        <f t="shared" si="15"/>
        <v>7.39</v>
      </c>
    </row>
    <row r="815" spans="1:7" x14ac:dyDescent="0.25">
      <c r="A815" s="42"/>
      <c r="B815" s="42"/>
      <c r="C815" s="43">
        <v>1</v>
      </c>
      <c r="D815" s="43">
        <v>17.399999999999999</v>
      </c>
      <c r="E815" s="43"/>
      <c r="F815" s="43"/>
      <c r="G815" s="43">
        <f t="shared" si="15"/>
        <v>17.399999999999999</v>
      </c>
    </row>
    <row r="816" spans="1:7" x14ac:dyDescent="0.25">
      <c r="A816" s="42"/>
      <c r="B816" s="42"/>
      <c r="C816" s="43">
        <v>1</v>
      </c>
      <c r="D816" s="43">
        <v>33.04</v>
      </c>
      <c r="E816" s="43"/>
      <c r="F816" s="43"/>
      <c r="G816" s="43">
        <f t="shared" si="15"/>
        <v>33.04</v>
      </c>
    </row>
    <row r="817" spans="1:7" x14ac:dyDescent="0.25">
      <c r="A817" s="42"/>
      <c r="B817" s="42"/>
      <c r="C817" s="43">
        <v>1</v>
      </c>
      <c r="D817" s="43">
        <v>2.0499999999999998</v>
      </c>
      <c r="E817" s="43"/>
      <c r="F817" s="43"/>
      <c r="G817" s="43">
        <f t="shared" si="15"/>
        <v>2.0499999999999998</v>
      </c>
    </row>
    <row r="818" spans="1:7" x14ac:dyDescent="0.25">
      <c r="A818" s="42"/>
      <c r="B818" s="42"/>
      <c r="C818" s="43">
        <v>1</v>
      </c>
      <c r="D818" s="43">
        <v>33.68</v>
      </c>
      <c r="E818" s="43"/>
      <c r="F818" s="43"/>
      <c r="G818" s="43">
        <f t="shared" si="15"/>
        <v>33.68</v>
      </c>
    </row>
    <row r="819" spans="1:7" x14ac:dyDescent="0.25">
      <c r="A819" s="42"/>
      <c r="B819" s="42"/>
      <c r="C819" s="43">
        <v>1</v>
      </c>
      <c r="D819" s="43">
        <v>3.37</v>
      </c>
      <c r="E819" s="43"/>
      <c r="F819" s="43"/>
      <c r="G819" s="43">
        <f t="shared" si="15"/>
        <v>3.37</v>
      </c>
    </row>
    <row r="820" spans="1:7" x14ac:dyDescent="0.25">
      <c r="A820" s="42" t="s">
        <v>3740</v>
      </c>
      <c r="B820" s="42"/>
      <c r="C820" s="43">
        <v>1</v>
      </c>
      <c r="D820" s="43">
        <v>8.3800000000000008</v>
      </c>
      <c r="E820" s="43"/>
      <c r="F820" s="43"/>
      <c r="G820" s="43">
        <f t="shared" si="15"/>
        <v>8.3800000000000008</v>
      </c>
    </row>
    <row r="821" spans="1:7" x14ac:dyDescent="0.25">
      <c r="A821" s="42" t="s">
        <v>3741</v>
      </c>
      <c r="B821" s="42"/>
      <c r="C821" s="43">
        <v>1</v>
      </c>
      <c r="D821" s="43">
        <v>1.61</v>
      </c>
      <c r="E821" s="43"/>
      <c r="F821" s="43"/>
      <c r="G821" s="43">
        <f t="shared" si="15"/>
        <v>1.61</v>
      </c>
    </row>
    <row r="822" spans="1:7" x14ac:dyDescent="0.25">
      <c r="A822" s="42"/>
      <c r="B822" s="42"/>
      <c r="C822" s="43">
        <v>1</v>
      </c>
      <c r="D822" s="43">
        <v>2.83</v>
      </c>
      <c r="E822" s="43"/>
      <c r="F822" s="43"/>
      <c r="G822" s="43">
        <f t="shared" si="15"/>
        <v>2.83</v>
      </c>
    </row>
    <row r="823" spans="1:7" x14ac:dyDescent="0.25">
      <c r="A823" s="42"/>
      <c r="B823" s="42"/>
      <c r="C823" s="43">
        <v>1</v>
      </c>
      <c r="D823" s="43">
        <v>1.61</v>
      </c>
      <c r="E823" s="43"/>
      <c r="F823" s="43"/>
      <c r="G823" s="43">
        <f t="shared" si="15"/>
        <v>1.61</v>
      </c>
    </row>
    <row r="824" spans="1:7" x14ac:dyDescent="0.25">
      <c r="A824" s="42"/>
      <c r="B824" s="42"/>
      <c r="C824" s="43">
        <v>1</v>
      </c>
      <c r="D824" s="43">
        <v>2.83</v>
      </c>
      <c r="E824" s="43"/>
      <c r="F824" s="43"/>
      <c r="G824" s="43">
        <f t="shared" si="15"/>
        <v>2.83</v>
      </c>
    </row>
    <row r="825" spans="1:7" x14ac:dyDescent="0.25">
      <c r="A825" s="42"/>
      <c r="B825" s="42"/>
      <c r="C825" s="43">
        <v>1</v>
      </c>
      <c r="D825" s="43">
        <v>1.77</v>
      </c>
      <c r="E825" s="43"/>
      <c r="F825" s="43"/>
      <c r="G825" s="43">
        <f t="shared" si="15"/>
        <v>1.77</v>
      </c>
    </row>
    <row r="826" spans="1:7" x14ac:dyDescent="0.25">
      <c r="A826" s="42"/>
      <c r="B826" s="42"/>
      <c r="C826" s="43">
        <v>1</v>
      </c>
      <c r="D826" s="43">
        <v>2.83</v>
      </c>
      <c r="E826" s="43"/>
      <c r="F826" s="43"/>
      <c r="G826" s="43">
        <f t="shared" si="15"/>
        <v>2.83</v>
      </c>
    </row>
    <row r="827" spans="1:7" x14ac:dyDescent="0.25">
      <c r="A827" s="42"/>
      <c r="B827" s="42"/>
      <c r="C827" s="43">
        <v>1</v>
      </c>
      <c r="D827" s="43">
        <v>1.61</v>
      </c>
      <c r="E827" s="43"/>
      <c r="F827" s="43"/>
      <c r="G827" s="43">
        <f t="shared" si="15"/>
        <v>1.61</v>
      </c>
    </row>
    <row r="828" spans="1:7" x14ac:dyDescent="0.25">
      <c r="A828" s="42"/>
      <c r="B828" s="42"/>
      <c r="C828" s="43">
        <v>1</v>
      </c>
      <c r="D828" s="43">
        <v>2.7</v>
      </c>
      <c r="E828" s="43"/>
      <c r="F828" s="43"/>
      <c r="G828" s="43">
        <f t="shared" si="15"/>
        <v>2.7</v>
      </c>
    </row>
    <row r="829" spans="1:7" x14ac:dyDescent="0.25">
      <c r="A829" s="42"/>
      <c r="B829" s="42"/>
      <c r="C829" s="43">
        <v>1</v>
      </c>
      <c r="D829" s="43">
        <v>3.69</v>
      </c>
      <c r="E829" s="43"/>
      <c r="F829" s="43"/>
      <c r="G829" s="43">
        <f t="shared" si="15"/>
        <v>3.69</v>
      </c>
    </row>
    <row r="830" spans="1:7" x14ac:dyDescent="0.25">
      <c r="A830" s="42"/>
      <c r="B830" s="42"/>
      <c r="C830" s="43">
        <v>1</v>
      </c>
      <c r="D830" s="43">
        <v>2.09</v>
      </c>
      <c r="E830" s="43"/>
      <c r="F830" s="43"/>
      <c r="G830" s="43">
        <f t="shared" si="15"/>
        <v>2.09</v>
      </c>
    </row>
    <row r="831" spans="1:7" x14ac:dyDescent="0.25">
      <c r="A831" s="42"/>
      <c r="B831" s="42"/>
      <c r="C831" s="43">
        <v>1</v>
      </c>
      <c r="D831" s="43">
        <v>2.09</v>
      </c>
      <c r="E831" s="43"/>
      <c r="F831" s="43"/>
      <c r="G831" s="43">
        <f t="shared" si="15"/>
        <v>2.09</v>
      </c>
    </row>
    <row r="832" spans="1:7" x14ac:dyDescent="0.25">
      <c r="A832" s="42" t="s">
        <v>3744</v>
      </c>
      <c r="B832" s="42"/>
      <c r="C832" s="43">
        <v>1</v>
      </c>
      <c r="D832" s="43">
        <v>24.94</v>
      </c>
      <c r="E832" s="43"/>
      <c r="F832" s="43"/>
      <c r="G832" s="43">
        <f t="shared" si="15"/>
        <v>24.94</v>
      </c>
    </row>
    <row r="833" spans="1:7" x14ac:dyDescent="0.25">
      <c r="A833" s="42"/>
      <c r="B833" s="42"/>
      <c r="C833" s="43">
        <v>1</v>
      </c>
      <c r="D833" s="43">
        <v>24.99</v>
      </c>
      <c r="E833" s="43"/>
      <c r="F833" s="43"/>
      <c r="G833" s="43">
        <f t="shared" si="15"/>
        <v>24.99</v>
      </c>
    </row>
    <row r="834" spans="1:7" x14ac:dyDescent="0.25">
      <c r="A834" s="42"/>
      <c r="B834" s="42"/>
      <c r="C834" s="43">
        <v>1</v>
      </c>
      <c r="D834" s="43">
        <v>16.239999999999998</v>
      </c>
      <c r="E834" s="43"/>
      <c r="F834" s="43"/>
      <c r="G834" s="43">
        <f t="shared" si="15"/>
        <v>16.239999999999998</v>
      </c>
    </row>
    <row r="835" spans="1:7" x14ac:dyDescent="0.25">
      <c r="A835" s="42"/>
      <c r="B835" s="42"/>
      <c r="C835" s="43">
        <v>1</v>
      </c>
      <c r="D835" s="43">
        <v>24.16</v>
      </c>
      <c r="E835" s="43"/>
      <c r="F835" s="43"/>
      <c r="G835" s="43">
        <f t="shared" si="15"/>
        <v>24.16</v>
      </c>
    </row>
    <row r="836" spans="1:7" x14ac:dyDescent="0.25">
      <c r="A836" s="42"/>
      <c r="B836" s="42"/>
      <c r="C836" s="43">
        <v>1</v>
      </c>
      <c r="D836" s="43">
        <v>20.54</v>
      </c>
      <c r="E836" s="43"/>
      <c r="F836" s="43"/>
      <c r="G836" s="43">
        <f t="shared" si="15"/>
        <v>20.54</v>
      </c>
    </row>
    <row r="837" spans="1:7" x14ac:dyDescent="0.25">
      <c r="A837" s="42"/>
      <c r="B837" s="42"/>
      <c r="C837" s="43">
        <v>1</v>
      </c>
      <c r="D837" s="43">
        <v>19.52</v>
      </c>
      <c r="E837" s="43"/>
      <c r="F837" s="43"/>
      <c r="G837" s="43">
        <f t="shared" si="15"/>
        <v>19.52</v>
      </c>
    </row>
    <row r="838" spans="1:7" x14ac:dyDescent="0.25">
      <c r="A838" s="42"/>
      <c r="B838" s="42"/>
      <c r="C838" s="43">
        <v>1</v>
      </c>
      <c r="D838" s="43">
        <v>6.25</v>
      </c>
      <c r="E838" s="43"/>
      <c r="F838" s="43"/>
      <c r="G838" s="43">
        <f t="shared" si="15"/>
        <v>6.25</v>
      </c>
    </row>
    <row r="839" spans="1:7" x14ac:dyDescent="0.25">
      <c r="A839" s="42"/>
      <c r="B839" s="42"/>
      <c r="C839" s="43">
        <v>1</v>
      </c>
      <c r="D839" s="43">
        <v>3.82</v>
      </c>
      <c r="E839" s="43"/>
      <c r="F839" s="43"/>
      <c r="G839" s="43">
        <f t="shared" si="15"/>
        <v>3.82</v>
      </c>
    </row>
    <row r="840" spans="1:7" x14ac:dyDescent="0.25">
      <c r="A840" s="42"/>
      <c r="B840" s="42"/>
      <c r="C840" s="43">
        <v>1</v>
      </c>
      <c r="D840" s="43">
        <v>6.14</v>
      </c>
      <c r="E840" s="43"/>
      <c r="F840" s="43"/>
      <c r="G840" s="43">
        <f t="shared" si="15"/>
        <v>6.14</v>
      </c>
    </row>
    <row r="841" spans="1:7" x14ac:dyDescent="0.25">
      <c r="A841" s="42" t="s">
        <v>3742</v>
      </c>
      <c r="B841" s="42"/>
      <c r="C841" s="43">
        <v>1</v>
      </c>
      <c r="D841" s="43">
        <v>6.61</v>
      </c>
      <c r="E841" s="43"/>
      <c r="F841" s="43"/>
      <c r="G841" s="43">
        <f t="shared" si="15"/>
        <v>6.61</v>
      </c>
    </row>
    <row r="842" spans="1:7" x14ac:dyDescent="0.25">
      <c r="A842" s="42"/>
      <c r="B842" s="42"/>
      <c r="C842" s="43">
        <v>1</v>
      </c>
      <c r="D842" s="43">
        <v>61.09</v>
      </c>
      <c r="E842" s="43"/>
      <c r="F842" s="43"/>
      <c r="G842" s="43">
        <f t="shared" si="15"/>
        <v>61.09</v>
      </c>
    </row>
    <row r="843" spans="1:7" x14ac:dyDescent="0.25">
      <c r="A843" s="42"/>
      <c r="B843" s="42"/>
      <c r="C843" s="43">
        <v>1</v>
      </c>
      <c r="D843" s="43">
        <v>16.72</v>
      </c>
      <c r="E843" s="43"/>
      <c r="F843" s="43"/>
      <c r="G843" s="43">
        <f t="shared" si="15"/>
        <v>16.72</v>
      </c>
    </row>
    <row r="845" spans="1:7" ht="45" customHeight="1" x14ac:dyDescent="0.25">
      <c r="A845" s="39" t="s">
        <v>3759</v>
      </c>
      <c r="B845" s="39" t="s">
        <v>3606</v>
      </c>
      <c r="C845" s="39" t="s">
        <v>176</v>
      </c>
      <c r="D845" s="40" t="s">
        <v>49</v>
      </c>
      <c r="E845" s="4" t="s">
        <v>177</v>
      </c>
      <c r="F845" s="4" t="s">
        <v>177</v>
      </c>
      <c r="G845" s="41">
        <f>SUM(G846:G889)</f>
        <v>12400.770000000002</v>
      </c>
    </row>
    <row r="846" spans="1:7" x14ac:dyDescent="0.25">
      <c r="A846" s="42" t="s">
        <v>3760</v>
      </c>
      <c r="B846" s="42"/>
      <c r="C846" s="43"/>
      <c r="D846" s="43"/>
      <c r="E846" s="43"/>
      <c r="F846" s="43"/>
      <c r="G846" s="43"/>
    </row>
    <row r="847" spans="1:7" x14ac:dyDescent="0.25">
      <c r="A847" s="42" t="s">
        <v>3761</v>
      </c>
      <c r="B847" s="42"/>
      <c r="C847" s="43"/>
      <c r="D847" s="43"/>
      <c r="E847" s="43"/>
      <c r="F847" s="43"/>
      <c r="G847" s="43"/>
    </row>
    <row r="848" spans="1:7" x14ac:dyDescent="0.25">
      <c r="A848" s="42" t="s">
        <v>3762</v>
      </c>
      <c r="B848" s="42"/>
      <c r="C848" s="43"/>
      <c r="D848" s="43"/>
      <c r="E848" s="43"/>
      <c r="F848" s="43"/>
      <c r="G848" s="43"/>
    </row>
    <row r="849" spans="1:7" x14ac:dyDescent="0.25">
      <c r="A849" s="42" t="s">
        <v>3763</v>
      </c>
      <c r="B849" s="42"/>
      <c r="C849" s="43"/>
      <c r="D849" s="43"/>
      <c r="E849" s="43"/>
      <c r="F849" s="43"/>
      <c r="G849" s="43">
        <f t="shared" ref="G849:G855" si="16">PRODUCT(C849:F849)</f>
        <v>0</v>
      </c>
    </row>
    <row r="850" spans="1:7" x14ac:dyDescent="0.25">
      <c r="A850" s="42" t="s">
        <v>3764</v>
      </c>
      <c r="B850" s="42"/>
      <c r="C850" s="43">
        <v>1</v>
      </c>
      <c r="D850" s="43">
        <v>23.9</v>
      </c>
      <c r="E850" s="43"/>
      <c r="F850" s="43">
        <v>20.7</v>
      </c>
      <c r="G850" s="43">
        <f t="shared" si="16"/>
        <v>494.72999999999996</v>
      </c>
    </row>
    <row r="851" spans="1:7" x14ac:dyDescent="0.25">
      <c r="A851" s="42"/>
      <c r="B851" s="42"/>
      <c r="C851" s="43">
        <v>1</v>
      </c>
      <c r="D851" s="43">
        <v>2</v>
      </c>
      <c r="E851" s="43"/>
      <c r="F851" s="43">
        <v>20.7</v>
      </c>
      <c r="G851" s="43">
        <f t="shared" si="16"/>
        <v>41.4</v>
      </c>
    </row>
    <row r="852" spans="1:7" x14ac:dyDescent="0.25">
      <c r="A852" s="42" t="s">
        <v>3765</v>
      </c>
      <c r="B852" s="42"/>
      <c r="C852" s="43">
        <v>1</v>
      </c>
      <c r="D852" s="43">
        <v>2.6</v>
      </c>
      <c r="E852" s="43"/>
      <c r="F852" s="43">
        <v>20.7</v>
      </c>
      <c r="G852" s="43">
        <f t="shared" si="16"/>
        <v>53.82</v>
      </c>
    </row>
    <row r="853" spans="1:7" x14ac:dyDescent="0.25">
      <c r="A853" s="42"/>
      <c r="B853" s="42"/>
      <c r="C853" s="43">
        <v>1</v>
      </c>
      <c r="D853" s="43">
        <v>26.9</v>
      </c>
      <c r="E853" s="43"/>
      <c r="F853" s="43">
        <v>20.7</v>
      </c>
      <c r="G853" s="43">
        <f t="shared" si="16"/>
        <v>556.82999999999993</v>
      </c>
    </row>
    <row r="854" spans="1:7" x14ac:dyDescent="0.25">
      <c r="A854" s="42" t="s">
        <v>3766</v>
      </c>
      <c r="B854" s="42"/>
      <c r="C854" s="43">
        <v>1</v>
      </c>
      <c r="D854" s="43">
        <v>17.2</v>
      </c>
      <c r="E854" s="43"/>
      <c r="F854" s="43">
        <v>20.7</v>
      </c>
      <c r="G854" s="43">
        <f t="shared" si="16"/>
        <v>356.03999999999996</v>
      </c>
    </row>
    <row r="855" spans="1:7" x14ac:dyDescent="0.25">
      <c r="A855" s="42" t="s">
        <v>3767</v>
      </c>
      <c r="B855" s="42"/>
      <c r="C855" s="43">
        <v>1</v>
      </c>
      <c r="D855" s="43">
        <v>12.1</v>
      </c>
      <c r="E855" s="43"/>
      <c r="F855" s="43">
        <v>20.7</v>
      </c>
      <c r="G855" s="43">
        <f t="shared" si="16"/>
        <v>250.46999999999997</v>
      </c>
    </row>
    <row r="856" spans="1:7" x14ac:dyDescent="0.25">
      <c r="A856" s="42" t="s">
        <v>3768</v>
      </c>
      <c r="B856" s="42"/>
      <c r="C856" s="43"/>
      <c r="D856" s="43"/>
      <c r="E856" s="43"/>
      <c r="F856" s="43"/>
      <c r="G856" s="43"/>
    </row>
    <row r="857" spans="1:7" x14ac:dyDescent="0.25">
      <c r="A857" s="42" t="s">
        <v>3769</v>
      </c>
      <c r="B857" s="42"/>
      <c r="C857" s="43">
        <v>3</v>
      </c>
      <c r="D857" s="43">
        <v>1.3</v>
      </c>
      <c r="E857" s="43"/>
      <c r="F857" s="43">
        <v>20.7</v>
      </c>
      <c r="G857" s="43">
        <f t="shared" ref="G857:G888" si="17">PRODUCT(C857:F857)</f>
        <v>80.73</v>
      </c>
    </row>
    <row r="858" spans="1:7" x14ac:dyDescent="0.25">
      <c r="A858" s="42" t="s">
        <v>3770</v>
      </c>
      <c r="B858" s="42"/>
      <c r="C858" s="43">
        <v>2</v>
      </c>
      <c r="D858" s="43">
        <v>2</v>
      </c>
      <c r="E858" s="43"/>
      <c r="F858" s="43">
        <v>20.7</v>
      </c>
      <c r="G858" s="43">
        <f t="shared" si="17"/>
        <v>82.8</v>
      </c>
    </row>
    <row r="859" spans="1:7" x14ac:dyDescent="0.25">
      <c r="A859" s="42" t="s">
        <v>3771</v>
      </c>
      <c r="B859" s="42"/>
      <c r="C859" s="43">
        <v>2</v>
      </c>
      <c r="D859" s="43">
        <v>1.9</v>
      </c>
      <c r="E859" s="43"/>
      <c r="F859" s="43">
        <v>20.7</v>
      </c>
      <c r="G859" s="43">
        <f t="shared" si="17"/>
        <v>78.66</v>
      </c>
    </row>
    <row r="860" spans="1:7" x14ac:dyDescent="0.25">
      <c r="A860" s="42" t="s">
        <v>3772</v>
      </c>
      <c r="B860" s="42"/>
      <c r="C860" s="43">
        <v>3</v>
      </c>
      <c r="D860" s="43">
        <v>1.8</v>
      </c>
      <c r="E860" s="43"/>
      <c r="F860" s="43">
        <v>20.7</v>
      </c>
      <c r="G860" s="43">
        <f t="shared" si="17"/>
        <v>111.78</v>
      </c>
    </row>
    <row r="861" spans="1:7" x14ac:dyDescent="0.25">
      <c r="A861" s="42" t="s">
        <v>3773</v>
      </c>
      <c r="B861" s="42"/>
      <c r="C861" s="43">
        <v>7</v>
      </c>
      <c r="D861" s="43">
        <v>1.5</v>
      </c>
      <c r="E861" s="43"/>
      <c r="F861" s="43">
        <v>20.7</v>
      </c>
      <c r="G861" s="43">
        <f t="shared" si="17"/>
        <v>217.35</v>
      </c>
    </row>
    <row r="862" spans="1:7" x14ac:dyDescent="0.25">
      <c r="A862" s="42" t="s">
        <v>3774</v>
      </c>
      <c r="B862" s="42"/>
      <c r="C862" s="43">
        <v>1</v>
      </c>
      <c r="D862" s="43">
        <v>3.2</v>
      </c>
      <c r="E862" s="43"/>
      <c r="F862" s="43">
        <v>20.7</v>
      </c>
      <c r="G862" s="43">
        <f t="shared" si="17"/>
        <v>66.239999999999995</v>
      </c>
    </row>
    <row r="863" spans="1:7" x14ac:dyDescent="0.25">
      <c r="A863" s="42" t="s">
        <v>3775</v>
      </c>
      <c r="B863" s="42"/>
      <c r="C863" s="43">
        <v>76</v>
      </c>
      <c r="D863" s="43">
        <v>1.5</v>
      </c>
      <c r="E863" s="43"/>
      <c r="F863" s="43">
        <v>20.7</v>
      </c>
      <c r="G863" s="43">
        <f t="shared" si="17"/>
        <v>2359.7999999999997</v>
      </c>
    </row>
    <row r="864" spans="1:7" x14ac:dyDescent="0.25">
      <c r="A864" s="42" t="s">
        <v>3776</v>
      </c>
      <c r="B864" s="42"/>
      <c r="C864" s="43">
        <v>1</v>
      </c>
      <c r="D864" s="43">
        <v>1.5</v>
      </c>
      <c r="E864" s="43"/>
      <c r="F864" s="43">
        <v>20.7</v>
      </c>
      <c r="G864" s="43">
        <f t="shared" si="17"/>
        <v>31.049999999999997</v>
      </c>
    </row>
    <row r="865" spans="1:7" x14ac:dyDescent="0.25">
      <c r="A865" s="42" t="s">
        <v>3777</v>
      </c>
      <c r="B865" s="42"/>
      <c r="C865" s="43">
        <v>2</v>
      </c>
      <c r="D865" s="43">
        <v>1.9</v>
      </c>
      <c r="E865" s="43"/>
      <c r="F865" s="43">
        <v>20.7</v>
      </c>
      <c r="G865" s="43">
        <f t="shared" si="17"/>
        <v>78.66</v>
      </c>
    </row>
    <row r="866" spans="1:7" x14ac:dyDescent="0.25">
      <c r="A866" s="42" t="s">
        <v>3778</v>
      </c>
      <c r="B866" s="42"/>
      <c r="C866" s="43">
        <v>1</v>
      </c>
      <c r="D866" s="43">
        <v>1.9</v>
      </c>
      <c r="E866" s="43"/>
      <c r="F866" s="43">
        <v>20.7</v>
      </c>
      <c r="G866" s="43">
        <f t="shared" si="17"/>
        <v>39.33</v>
      </c>
    </row>
    <row r="867" spans="1:7" x14ac:dyDescent="0.25">
      <c r="A867" s="42" t="s">
        <v>3779</v>
      </c>
      <c r="B867" s="42"/>
      <c r="C867" s="43">
        <v>9</v>
      </c>
      <c r="D867" s="43">
        <v>3.2</v>
      </c>
      <c r="E867" s="43"/>
      <c r="F867" s="43">
        <v>20.7</v>
      </c>
      <c r="G867" s="43">
        <f t="shared" si="17"/>
        <v>596.16</v>
      </c>
    </row>
    <row r="868" spans="1:7" x14ac:dyDescent="0.25">
      <c r="A868" s="42" t="s">
        <v>3780</v>
      </c>
      <c r="B868" s="42"/>
      <c r="C868" s="43">
        <v>4</v>
      </c>
      <c r="D868" s="43">
        <v>3.6</v>
      </c>
      <c r="E868" s="43"/>
      <c r="F868" s="43">
        <v>20.7</v>
      </c>
      <c r="G868" s="43">
        <f t="shared" si="17"/>
        <v>298.08</v>
      </c>
    </row>
    <row r="869" spans="1:7" x14ac:dyDescent="0.25">
      <c r="A869" s="42" t="s">
        <v>3781</v>
      </c>
      <c r="B869" s="42"/>
      <c r="C869" s="43">
        <v>2</v>
      </c>
      <c r="D869" s="43">
        <v>6.25</v>
      </c>
      <c r="E869" s="43"/>
      <c r="F869" s="43">
        <v>20.7</v>
      </c>
      <c r="G869" s="43">
        <f t="shared" si="17"/>
        <v>258.75</v>
      </c>
    </row>
    <row r="870" spans="1:7" x14ac:dyDescent="0.25">
      <c r="A870" s="42" t="s">
        <v>3782</v>
      </c>
      <c r="B870" s="42"/>
      <c r="C870" s="43">
        <v>1</v>
      </c>
      <c r="D870" s="43">
        <v>3.4</v>
      </c>
      <c r="E870" s="43"/>
      <c r="F870" s="43">
        <v>20.7</v>
      </c>
      <c r="G870" s="43">
        <f t="shared" si="17"/>
        <v>70.38</v>
      </c>
    </row>
    <row r="871" spans="1:7" x14ac:dyDescent="0.25">
      <c r="A871" s="42" t="s">
        <v>3783</v>
      </c>
      <c r="B871" s="42"/>
      <c r="C871" s="43">
        <v>1</v>
      </c>
      <c r="D871" s="43">
        <v>6.15</v>
      </c>
      <c r="E871" s="43"/>
      <c r="F871" s="43">
        <v>20.7</v>
      </c>
      <c r="G871" s="43">
        <f t="shared" si="17"/>
        <v>127.30500000000001</v>
      </c>
    </row>
    <row r="872" spans="1:7" x14ac:dyDescent="0.25">
      <c r="A872" s="42" t="s">
        <v>3784</v>
      </c>
      <c r="B872" s="42"/>
      <c r="C872" s="43">
        <v>1</v>
      </c>
      <c r="D872" s="43">
        <v>3.65</v>
      </c>
      <c r="E872" s="43"/>
      <c r="F872" s="43">
        <v>20.7</v>
      </c>
      <c r="G872" s="43">
        <f t="shared" si="17"/>
        <v>75.554999999999993</v>
      </c>
    </row>
    <row r="873" spans="1:7" x14ac:dyDescent="0.25">
      <c r="A873" s="42" t="s">
        <v>3785</v>
      </c>
      <c r="B873" s="42"/>
      <c r="C873" s="43">
        <v>3</v>
      </c>
      <c r="D873" s="43">
        <v>6.15</v>
      </c>
      <c r="E873" s="43"/>
      <c r="F873" s="43">
        <v>20.7</v>
      </c>
      <c r="G873" s="43">
        <f t="shared" si="17"/>
        <v>381.91500000000002</v>
      </c>
    </row>
    <row r="874" spans="1:7" x14ac:dyDescent="0.25">
      <c r="A874" s="42" t="s">
        <v>3786</v>
      </c>
      <c r="B874" s="42"/>
      <c r="C874" s="43">
        <v>3</v>
      </c>
      <c r="D874" s="43">
        <v>3.65</v>
      </c>
      <c r="E874" s="43"/>
      <c r="F874" s="43">
        <v>20.7</v>
      </c>
      <c r="G874" s="43">
        <f t="shared" si="17"/>
        <v>226.66499999999996</v>
      </c>
    </row>
    <row r="875" spans="1:7" x14ac:dyDescent="0.25">
      <c r="A875" s="42" t="s">
        <v>3787</v>
      </c>
      <c r="B875" s="42"/>
      <c r="C875" s="43">
        <v>12</v>
      </c>
      <c r="D875" s="43">
        <v>3.65</v>
      </c>
      <c r="E875" s="43"/>
      <c r="F875" s="43">
        <v>20.7</v>
      </c>
      <c r="G875" s="43">
        <f t="shared" si="17"/>
        <v>906.65999999999985</v>
      </c>
    </row>
    <row r="876" spans="1:7" x14ac:dyDescent="0.25">
      <c r="A876" s="42" t="s">
        <v>3788</v>
      </c>
      <c r="B876" s="42"/>
      <c r="C876" s="43">
        <v>12</v>
      </c>
      <c r="D876" s="43">
        <v>6.15</v>
      </c>
      <c r="E876" s="43"/>
      <c r="F876" s="43">
        <v>20.7</v>
      </c>
      <c r="G876" s="43">
        <f t="shared" si="17"/>
        <v>1527.66</v>
      </c>
    </row>
    <row r="877" spans="1:7" x14ac:dyDescent="0.25">
      <c r="A877" s="42" t="s">
        <v>3789</v>
      </c>
      <c r="B877" s="42"/>
      <c r="C877" s="43">
        <v>1</v>
      </c>
      <c r="D877" s="43">
        <v>2.52</v>
      </c>
      <c r="E877" s="43"/>
      <c r="F877" s="43">
        <v>20.7</v>
      </c>
      <c r="G877" s="43">
        <f t="shared" si="17"/>
        <v>52.164000000000001</v>
      </c>
    </row>
    <row r="878" spans="1:7" x14ac:dyDescent="0.25">
      <c r="A878" s="42" t="s">
        <v>3790</v>
      </c>
      <c r="B878" s="42"/>
      <c r="C878" s="43">
        <v>1</v>
      </c>
      <c r="D878" s="43">
        <v>4.18</v>
      </c>
      <c r="E878" s="43"/>
      <c r="F878" s="43">
        <v>20.7</v>
      </c>
      <c r="G878" s="43">
        <f t="shared" si="17"/>
        <v>86.525999999999996</v>
      </c>
    </row>
    <row r="879" spans="1:7" x14ac:dyDescent="0.25">
      <c r="A879" s="42" t="s">
        <v>3791</v>
      </c>
      <c r="B879" s="42"/>
      <c r="C879" s="43">
        <v>1</v>
      </c>
      <c r="D879" s="43">
        <v>2.78</v>
      </c>
      <c r="E879" s="43"/>
      <c r="F879" s="43">
        <v>20.7</v>
      </c>
      <c r="G879" s="43">
        <f t="shared" si="17"/>
        <v>57.545999999999992</v>
      </c>
    </row>
    <row r="880" spans="1:7" x14ac:dyDescent="0.25">
      <c r="A880" s="42" t="s">
        <v>3792</v>
      </c>
      <c r="B880" s="42"/>
      <c r="C880" s="43">
        <v>3</v>
      </c>
      <c r="D880" s="43">
        <v>2.85</v>
      </c>
      <c r="E880" s="43"/>
      <c r="F880" s="43">
        <v>20.7</v>
      </c>
      <c r="G880" s="43">
        <f t="shared" si="17"/>
        <v>176.98500000000001</v>
      </c>
    </row>
    <row r="881" spans="1:7" x14ac:dyDescent="0.25">
      <c r="A881" s="42" t="s">
        <v>3793</v>
      </c>
      <c r="B881" s="42"/>
      <c r="C881" s="43">
        <v>2</v>
      </c>
      <c r="D881" s="43">
        <v>2.1800000000000002</v>
      </c>
      <c r="E881" s="43"/>
      <c r="F881" s="43">
        <v>20.7</v>
      </c>
      <c r="G881" s="43">
        <f t="shared" si="17"/>
        <v>90.25200000000001</v>
      </c>
    </row>
    <row r="882" spans="1:7" x14ac:dyDescent="0.25">
      <c r="A882" s="42" t="s">
        <v>3794</v>
      </c>
      <c r="B882" s="42"/>
      <c r="C882" s="43">
        <v>1</v>
      </c>
      <c r="D882" s="43">
        <v>2.1800000000000002</v>
      </c>
      <c r="E882" s="43"/>
      <c r="F882" s="43">
        <v>20.7</v>
      </c>
      <c r="G882" s="43">
        <f t="shared" si="17"/>
        <v>45.126000000000005</v>
      </c>
    </row>
    <row r="883" spans="1:7" x14ac:dyDescent="0.25">
      <c r="A883" s="42" t="s">
        <v>3795</v>
      </c>
      <c r="B883" s="42"/>
      <c r="C883" s="43">
        <v>3</v>
      </c>
      <c r="D883" s="43">
        <v>2.1800000000000002</v>
      </c>
      <c r="E883" s="43"/>
      <c r="F883" s="43">
        <v>20.7</v>
      </c>
      <c r="G883" s="43">
        <f t="shared" si="17"/>
        <v>135.37800000000001</v>
      </c>
    </row>
    <row r="884" spans="1:7" x14ac:dyDescent="0.25">
      <c r="A884" s="42" t="s">
        <v>3796</v>
      </c>
      <c r="B884" s="42"/>
      <c r="C884" s="43">
        <v>2</v>
      </c>
      <c r="D884" s="43">
        <v>2.6</v>
      </c>
      <c r="E884" s="43"/>
      <c r="F884" s="43">
        <v>20.7</v>
      </c>
      <c r="G884" s="43">
        <f t="shared" si="17"/>
        <v>107.64</v>
      </c>
    </row>
    <row r="885" spans="1:7" x14ac:dyDescent="0.25">
      <c r="A885" s="42" t="s">
        <v>3797</v>
      </c>
      <c r="B885" s="42"/>
      <c r="C885" s="43">
        <v>1</v>
      </c>
      <c r="D885" s="43">
        <v>3.75</v>
      </c>
      <c r="E885" s="43"/>
      <c r="F885" s="43">
        <v>20.7</v>
      </c>
      <c r="G885" s="43">
        <f t="shared" si="17"/>
        <v>77.625</v>
      </c>
    </row>
    <row r="886" spans="1:7" x14ac:dyDescent="0.25">
      <c r="A886" s="42" t="s">
        <v>3798</v>
      </c>
      <c r="B886" s="42"/>
      <c r="C886" s="43">
        <v>1</v>
      </c>
      <c r="D886" s="43">
        <v>3.03</v>
      </c>
      <c r="E886" s="43"/>
      <c r="F886" s="43">
        <v>20.7</v>
      </c>
      <c r="G886" s="43">
        <f t="shared" si="17"/>
        <v>62.720999999999997</v>
      </c>
    </row>
    <row r="887" spans="1:7" x14ac:dyDescent="0.25">
      <c r="A887" s="42" t="s">
        <v>3799</v>
      </c>
      <c r="B887" s="42"/>
      <c r="C887" s="43">
        <v>2</v>
      </c>
      <c r="D887" s="43">
        <v>2.86</v>
      </c>
      <c r="E887" s="43"/>
      <c r="F887" s="43">
        <v>20.7</v>
      </c>
      <c r="G887" s="43">
        <f t="shared" si="17"/>
        <v>118.404</v>
      </c>
    </row>
    <row r="888" spans="1:7" x14ac:dyDescent="0.25">
      <c r="A888" s="42" t="s">
        <v>3800</v>
      </c>
      <c r="B888" s="42"/>
      <c r="C888" s="43">
        <v>8</v>
      </c>
      <c r="D888" s="43">
        <v>5.4</v>
      </c>
      <c r="E888" s="43"/>
      <c r="F888" s="43">
        <v>20.7</v>
      </c>
      <c r="G888" s="43">
        <f t="shared" si="17"/>
        <v>894.24</v>
      </c>
    </row>
    <row r="889" spans="1:7" x14ac:dyDescent="0.25">
      <c r="A889" s="42" t="s">
        <v>3801</v>
      </c>
      <c r="B889" s="42"/>
      <c r="C889" s="43">
        <v>10</v>
      </c>
      <c r="D889" s="43">
        <v>11273.43</v>
      </c>
      <c r="E889" s="43"/>
      <c r="F889" s="43"/>
      <c r="G889" s="43">
        <f>C889 * D889/100</f>
        <v>1127.3430000000001</v>
      </c>
    </row>
    <row r="891" spans="1:7" ht="45" customHeight="1" x14ac:dyDescent="0.25">
      <c r="A891" s="39" t="s">
        <v>3802</v>
      </c>
      <c r="B891" s="39" t="s">
        <v>3606</v>
      </c>
      <c r="C891" s="39" t="s">
        <v>178</v>
      </c>
      <c r="D891" s="40" t="s">
        <v>17</v>
      </c>
      <c r="E891" s="4" t="s">
        <v>3803</v>
      </c>
      <c r="F891" s="4" t="s">
        <v>3803</v>
      </c>
      <c r="G891" s="41">
        <f>SUM(G892:G917)</f>
        <v>827.82000000000016</v>
      </c>
    </row>
    <row r="892" spans="1:7" x14ac:dyDescent="0.25">
      <c r="A892" s="42" t="s">
        <v>3747</v>
      </c>
      <c r="B892" s="42"/>
      <c r="C892" s="43">
        <v>1</v>
      </c>
      <c r="D892" s="43">
        <v>5.95</v>
      </c>
      <c r="E892" s="43"/>
      <c r="F892" s="43"/>
      <c r="G892" s="43">
        <f t="shared" ref="G892:G917" si="18">PRODUCT(C892:F892)</f>
        <v>5.95</v>
      </c>
    </row>
    <row r="893" spans="1:7" x14ac:dyDescent="0.25">
      <c r="A893" s="42"/>
      <c r="B893" s="42"/>
      <c r="C893" s="43">
        <v>1</v>
      </c>
      <c r="D893" s="43">
        <v>36.96</v>
      </c>
      <c r="E893" s="43"/>
      <c r="F893" s="43"/>
      <c r="G893" s="43">
        <f t="shared" si="18"/>
        <v>36.96</v>
      </c>
    </row>
    <row r="894" spans="1:7" x14ac:dyDescent="0.25">
      <c r="A894" s="42"/>
      <c r="B894" s="42"/>
      <c r="C894" s="43">
        <v>1</v>
      </c>
      <c r="D894" s="43">
        <v>78.930000000000007</v>
      </c>
      <c r="E894" s="43"/>
      <c r="F894" s="43"/>
      <c r="G894" s="43">
        <f t="shared" si="18"/>
        <v>78.930000000000007</v>
      </c>
    </row>
    <row r="895" spans="1:7" x14ac:dyDescent="0.25">
      <c r="A895" s="42"/>
      <c r="B895" s="42"/>
      <c r="C895" s="43">
        <v>1</v>
      </c>
      <c r="D895" s="43">
        <v>8.6300000000000008</v>
      </c>
      <c r="E895" s="43"/>
      <c r="F895" s="43"/>
      <c r="G895" s="43">
        <f t="shared" si="18"/>
        <v>8.6300000000000008</v>
      </c>
    </row>
    <row r="896" spans="1:7" x14ac:dyDescent="0.25">
      <c r="A896" s="42"/>
      <c r="B896" s="42"/>
      <c r="C896" s="43">
        <v>1</v>
      </c>
      <c r="D896" s="43">
        <v>6.31</v>
      </c>
      <c r="E896" s="43"/>
      <c r="F896" s="43"/>
      <c r="G896" s="43">
        <f t="shared" si="18"/>
        <v>6.31</v>
      </c>
    </row>
    <row r="897" spans="1:7" x14ac:dyDescent="0.25">
      <c r="A897" s="42"/>
      <c r="B897" s="42"/>
      <c r="C897" s="43">
        <v>1</v>
      </c>
      <c r="D897" s="43">
        <v>72.86</v>
      </c>
      <c r="E897" s="43"/>
      <c r="F897" s="43"/>
      <c r="G897" s="43">
        <f t="shared" si="18"/>
        <v>72.86</v>
      </c>
    </row>
    <row r="898" spans="1:7" x14ac:dyDescent="0.25">
      <c r="A898" s="42"/>
      <c r="B898" s="42"/>
      <c r="C898" s="43">
        <v>1</v>
      </c>
      <c r="D898" s="43">
        <v>60.28</v>
      </c>
      <c r="E898" s="43"/>
      <c r="F898" s="43"/>
      <c r="G898" s="43">
        <f t="shared" si="18"/>
        <v>60.28</v>
      </c>
    </row>
    <row r="899" spans="1:7" x14ac:dyDescent="0.25">
      <c r="A899" s="42"/>
      <c r="B899" s="42"/>
      <c r="C899" s="43">
        <v>1</v>
      </c>
      <c r="D899" s="43">
        <v>4.16</v>
      </c>
      <c r="E899" s="43"/>
      <c r="F899" s="43"/>
      <c r="G899" s="43">
        <f t="shared" si="18"/>
        <v>4.16</v>
      </c>
    </row>
    <row r="900" spans="1:7" x14ac:dyDescent="0.25">
      <c r="A900" s="42"/>
      <c r="B900" s="42"/>
      <c r="C900" s="43">
        <v>1</v>
      </c>
      <c r="D900" s="43">
        <v>29.26</v>
      </c>
      <c r="E900" s="43"/>
      <c r="F900" s="43"/>
      <c r="G900" s="43">
        <f t="shared" si="18"/>
        <v>29.26</v>
      </c>
    </row>
    <row r="901" spans="1:7" x14ac:dyDescent="0.25">
      <c r="A901" s="42"/>
      <c r="B901" s="42"/>
      <c r="C901" s="43">
        <v>1</v>
      </c>
      <c r="D901" s="43">
        <v>69.16</v>
      </c>
      <c r="E901" s="43"/>
      <c r="F901" s="43"/>
      <c r="G901" s="43">
        <f t="shared" si="18"/>
        <v>69.16</v>
      </c>
    </row>
    <row r="902" spans="1:7" x14ac:dyDescent="0.25">
      <c r="A902" s="42"/>
      <c r="B902" s="42"/>
      <c r="C902" s="43">
        <v>1</v>
      </c>
      <c r="D902" s="43">
        <v>7.91</v>
      </c>
      <c r="E902" s="43"/>
      <c r="F902" s="43"/>
      <c r="G902" s="43">
        <f t="shared" si="18"/>
        <v>7.91</v>
      </c>
    </row>
    <row r="903" spans="1:7" x14ac:dyDescent="0.25">
      <c r="A903" s="42"/>
      <c r="B903" s="42"/>
      <c r="C903" s="43">
        <v>1</v>
      </c>
      <c r="D903" s="43">
        <v>5.7</v>
      </c>
      <c r="E903" s="43"/>
      <c r="F903" s="43"/>
      <c r="G903" s="43">
        <f t="shared" si="18"/>
        <v>5.7</v>
      </c>
    </row>
    <row r="904" spans="1:7" x14ac:dyDescent="0.25">
      <c r="A904" s="42"/>
      <c r="B904" s="42"/>
      <c r="C904" s="43">
        <v>1</v>
      </c>
      <c r="D904" s="43">
        <v>5.91</v>
      </c>
      <c r="E904" s="43"/>
      <c r="F904" s="43"/>
      <c r="G904" s="43">
        <f t="shared" si="18"/>
        <v>5.91</v>
      </c>
    </row>
    <row r="905" spans="1:7" x14ac:dyDescent="0.25">
      <c r="A905" s="42"/>
      <c r="B905" s="42"/>
      <c r="C905" s="43">
        <v>1</v>
      </c>
      <c r="D905" s="43">
        <v>4.28</v>
      </c>
      <c r="E905" s="43"/>
      <c r="F905" s="43"/>
      <c r="G905" s="43">
        <f t="shared" si="18"/>
        <v>4.28</v>
      </c>
    </row>
    <row r="906" spans="1:7" x14ac:dyDescent="0.25">
      <c r="A906" s="42"/>
      <c r="B906" s="42"/>
      <c r="C906" s="43">
        <v>1</v>
      </c>
      <c r="D906" s="43">
        <v>7.1</v>
      </c>
      <c r="E906" s="43"/>
      <c r="F906" s="43"/>
      <c r="G906" s="43">
        <f t="shared" si="18"/>
        <v>7.1</v>
      </c>
    </row>
    <row r="907" spans="1:7" x14ac:dyDescent="0.25">
      <c r="A907" s="42"/>
      <c r="B907" s="42"/>
      <c r="C907" s="43">
        <v>1</v>
      </c>
      <c r="D907" s="43">
        <v>2.94</v>
      </c>
      <c r="E907" s="43"/>
      <c r="F907" s="43"/>
      <c r="G907" s="43">
        <f t="shared" si="18"/>
        <v>2.94</v>
      </c>
    </row>
    <row r="908" spans="1:7" x14ac:dyDescent="0.25">
      <c r="A908" s="42"/>
      <c r="B908" s="42"/>
      <c r="C908" s="43">
        <v>1</v>
      </c>
      <c r="D908" s="43">
        <v>39.020000000000003</v>
      </c>
      <c r="E908" s="43"/>
      <c r="F908" s="43"/>
      <c r="G908" s="43">
        <f t="shared" si="18"/>
        <v>39.020000000000003</v>
      </c>
    </row>
    <row r="909" spans="1:7" x14ac:dyDescent="0.25">
      <c r="A909" s="42"/>
      <c r="B909" s="42"/>
      <c r="C909" s="43">
        <v>1</v>
      </c>
      <c r="D909" s="43">
        <v>75.64</v>
      </c>
      <c r="E909" s="43"/>
      <c r="F909" s="43"/>
      <c r="G909" s="43">
        <f t="shared" si="18"/>
        <v>75.64</v>
      </c>
    </row>
    <row r="910" spans="1:7" x14ac:dyDescent="0.25">
      <c r="A910" s="42"/>
      <c r="B910" s="42"/>
      <c r="C910" s="43">
        <v>1</v>
      </c>
      <c r="D910" s="43">
        <v>20.48</v>
      </c>
      <c r="E910" s="43"/>
      <c r="F910" s="43"/>
      <c r="G910" s="43">
        <f t="shared" si="18"/>
        <v>20.48</v>
      </c>
    </row>
    <row r="911" spans="1:7" x14ac:dyDescent="0.25">
      <c r="A911" s="42"/>
      <c r="B911" s="42"/>
      <c r="C911" s="43">
        <v>1</v>
      </c>
      <c r="D911" s="43">
        <v>32.619999999999997</v>
      </c>
      <c r="E911" s="43"/>
      <c r="F911" s="43"/>
      <c r="G911" s="43">
        <f t="shared" si="18"/>
        <v>32.619999999999997</v>
      </c>
    </row>
    <row r="912" spans="1:7" x14ac:dyDescent="0.25">
      <c r="A912" s="42"/>
      <c r="B912" s="42"/>
      <c r="C912" s="43">
        <v>1</v>
      </c>
      <c r="D912" s="43">
        <v>8.25</v>
      </c>
      <c r="E912" s="43"/>
      <c r="F912" s="43"/>
      <c r="G912" s="43">
        <f t="shared" si="18"/>
        <v>8.25</v>
      </c>
    </row>
    <row r="913" spans="1:7" x14ac:dyDescent="0.25">
      <c r="A913" s="42"/>
      <c r="B913" s="42"/>
      <c r="C913" s="43">
        <v>1</v>
      </c>
      <c r="D913" s="43">
        <v>6.01</v>
      </c>
      <c r="E913" s="43"/>
      <c r="F913" s="43"/>
      <c r="G913" s="43">
        <f t="shared" si="18"/>
        <v>6.01</v>
      </c>
    </row>
    <row r="914" spans="1:7" x14ac:dyDescent="0.25">
      <c r="A914" s="42"/>
      <c r="B914" s="42"/>
      <c r="C914" s="43">
        <v>1</v>
      </c>
      <c r="D914" s="43">
        <v>6.82</v>
      </c>
      <c r="E914" s="43"/>
      <c r="F914" s="43"/>
      <c r="G914" s="43">
        <f t="shared" si="18"/>
        <v>6.82</v>
      </c>
    </row>
    <row r="915" spans="1:7" x14ac:dyDescent="0.25">
      <c r="A915" s="42"/>
      <c r="B915" s="42"/>
      <c r="C915" s="43">
        <v>1</v>
      </c>
      <c r="D915" s="43">
        <v>5.49</v>
      </c>
      <c r="E915" s="43"/>
      <c r="F915" s="43"/>
      <c r="G915" s="43">
        <f t="shared" si="18"/>
        <v>5.49</v>
      </c>
    </row>
    <row r="916" spans="1:7" x14ac:dyDescent="0.25">
      <c r="A916" s="42"/>
      <c r="B916" s="42"/>
      <c r="C916" s="43">
        <v>1</v>
      </c>
      <c r="D916" s="43">
        <v>7.19</v>
      </c>
      <c r="E916" s="43"/>
      <c r="F916" s="43"/>
      <c r="G916" s="43">
        <f t="shared" si="18"/>
        <v>7.19</v>
      </c>
    </row>
    <row r="917" spans="1:7" x14ac:dyDescent="0.25">
      <c r="A917" s="42" t="s">
        <v>3748</v>
      </c>
      <c r="B917" s="42"/>
      <c r="C917" s="43">
        <v>1</v>
      </c>
      <c r="D917" s="43">
        <v>219.96</v>
      </c>
      <c r="E917" s="43"/>
      <c r="F917" s="43"/>
      <c r="G917" s="43">
        <f t="shared" si="18"/>
        <v>219.96</v>
      </c>
    </row>
    <row r="919" spans="1:7" ht="45" customHeight="1" x14ac:dyDescent="0.25">
      <c r="A919" s="39" t="s">
        <v>3804</v>
      </c>
      <c r="B919" s="39" t="s">
        <v>3606</v>
      </c>
      <c r="C919" s="39" t="s">
        <v>180</v>
      </c>
      <c r="D919" s="40" t="s">
        <v>17</v>
      </c>
      <c r="E919" s="4" t="s">
        <v>3805</v>
      </c>
      <c r="F919" s="4" t="s">
        <v>3805</v>
      </c>
      <c r="G919" s="41">
        <f>SUM(G920:G929)</f>
        <v>113.53</v>
      </c>
    </row>
    <row r="920" spans="1:7" x14ac:dyDescent="0.25">
      <c r="A920" s="42" t="s">
        <v>3739</v>
      </c>
      <c r="B920" s="42"/>
      <c r="C920" s="43">
        <v>1</v>
      </c>
      <c r="D920" s="43">
        <v>2.2200000000000002</v>
      </c>
      <c r="E920" s="43"/>
      <c r="F920" s="43"/>
      <c r="G920" s="43">
        <f t="shared" ref="G920:G929" si="19">PRODUCT(C920:F920)</f>
        <v>2.2200000000000002</v>
      </c>
    </row>
    <row r="921" spans="1:7" x14ac:dyDescent="0.25">
      <c r="A921" s="42"/>
      <c r="B921" s="42"/>
      <c r="C921" s="43">
        <v>1</v>
      </c>
      <c r="D921" s="43">
        <v>1.79</v>
      </c>
      <c r="E921" s="43"/>
      <c r="F921" s="43"/>
      <c r="G921" s="43">
        <f t="shared" si="19"/>
        <v>1.79</v>
      </c>
    </row>
    <row r="922" spans="1:7" x14ac:dyDescent="0.25">
      <c r="A922" s="42"/>
      <c r="B922" s="42"/>
      <c r="C922" s="43">
        <v>1</v>
      </c>
      <c r="D922" s="43">
        <v>4.21</v>
      </c>
      <c r="E922" s="43"/>
      <c r="F922" s="43"/>
      <c r="G922" s="43">
        <f t="shared" si="19"/>
        <v>4.21</v>
      </c>
    </row>
    <row r="923" spans="1:7" x14ac:dyDescent="0.25">
      <c r="A923" s="42"/>
      <c r="B923" s="42"/>
      <c r="C923" s="43">
        <v>1</v>
      </c>
      <c r="D923" s="43">
        <v>7.39</v>
      </c>
      <c r="E923" s="43"/>
      <c r="F923" s="43"/>
      <c r="G923" s="43">
        <f t="shared" si="19"/>
        <v>7.39</v>
      </c>
    </row>
    <row r="924" spans="1:7" x14ac:dyDescent="0.25">
      <c r="A924" s="42"/>
      <c r="B924" s="42"/>
      <c r="C924" s="43">
        <v>1</v>
      </c>
      <c r="D924" s="43">
        <v>17.399999999999999</v>
      </c>
      <c r="E924" s="43"/>
      <c r="F924" s="43"/>
      <c r="G924" s="43">
        <f t="shared" si="19"/>
        <v>17.399999999999999</v>
      </c>
    </row>
    <row r="925" spans="1:7" x14ac:dyDescent="0.25">
      <c r="A925" s="42"/>
      <c r="B925" s="42"/>
      <c r="C925" s="43">
        <v>1</v>
      </c>
      <c r="D925" s="43">
        <v>33.04</v>
      </c>
      <c r="E925" s="43"/>
      <c r="F925" s="43"/>
      <c r="G925" s="43">
        <f t="shared" si="19"/>
        <v>33.04</v>
      </c>
    </row>
    <row r="926" spans="1:7" x14ac:dyDescent="0.25">
      <c r="A926" s="42"/>
      <c r="B926" s="42"/>
      <c r="C926" s="43">
        <v>1</v>
      </c>
      <c r="D926" s="43">
        <v>2.0499999999999998</v>
      </c>
      <c r="E926" s="43"/>
      <c r="F926" s="43"/>
      <c r="G926" s="43">
        <f t="shared" si="19"/>
        <v>2.0499999999999998</v>
      </c>
    </row>
    <row r="927" spans="1:7" x14ac:dyDescent="0.25">
      <c r="A927" s="42"/>
      <c r="B927" s="42"/>
      <c r="C927" s="43">
        <v>1</v>
      </c>
      <c r="D927" s="43">
        <v>33.68</v>
      </c>
      <c r="E927" s="43"/>
      <c r="F927" s="43"/>
      <c r="G927" s="43">
        <f t="shared" si="19"/>
        <v>33.68</v>
      </c>
    </row>
    <row r="928" spans="1:7" x14ac:dyDescent="0.25">
      <c r="A928" s="42"/>
      <c r="B928" s="42"/>
      <c r="C928" s="43">
        <v>1</v>
      </c>
      <c r="D928" s="43">
        <v>3.37</v>
      </c>
      <c r="E928" s="43"/>
      <c r="F928" s="43"/>
      <c r="G928" s="43">
        <f t="shared" si="19"/>
        <v>3.37</v>
      </c>
    </row>
    <row r="929" spans="1:7" x14ac:dyDescent="0.25">
      <c r="A929" s="42" t="s">
        <v>3740</v>
      </c>
      <c r="B929" s="42"/>
      <c r="C929" s="43">
        <v>1</v>
      </c>
      <c r="D929" s="43">
        <v>8.3800000000000008</v>
      </c>
      <c r="E929" s="43"/>
      <c r="F929" s="43"/>
      <c r="G929" s="43">
        <f t="shared" si="19"/>
        <v>8.3800000000000008</v>
      </c>
    </row>
    <row r="931" spans="1:7" ht="45" customHeight="1" x14ac:dyDescent="0.25">
      <c r="A931" s="39" t="s">
        <v>3806</v>
      </c>
      <c r="B931" s="39" t="s">
        <v>3606</v>
      </c>
      <c r="C931" s="39" t="s">
        <v>182</v>
      </c>
      <c r="D931" s="40" t="s">
        <v>17</v>
      </c>
      <c r="E931" s="4" t="s">
        <v>3807</v>
      </c>
      <c r="F931" s="4" t="s">
        <v>3807</v>
      </c>
      <c r="G931" s="41">
        <f>SUM(G932:G936)</f>
        <v>58.120000000000005</v>
      </c>
    </row>
    <row r="932" spans="1:7" x14ac:dyDescent="0.25">
      <c r="A932" s="42" t="s">
        <v>3808</v>
      </c>
      <c r="B932" s="42"/>
      <c r="C932" s="43"/>
      <c r="D932" s="43"/>
      <c r="E932" s="43"/>
      <c r="F932" s="43"/>
      <c r="G932" s="43"/>
    </row>
    <row r="933" spans="1:7" x14ac:dyDescent="0.25">
      <c r="A933" s="42" t="s">
        <v>3749</v>
      </c>
      <c r="B933" s="42"/>
      <c r="C933" s="43">
        <v>1</v>
      </c>
      <c r="D933" s="43">
        <v>13.55</v>
      </c>
      <c r="E933" s="43"/>
      <c r="F933" s="43"/>
      <c r="G933" s="43">
        <f>PRODUCT(C933:F933)</f>
        <v>13.55</v>
      </c>
    </row>
    <row r="934" spans="1:7" x14ac:dyDescent="0.25">
      <c r="A934" s="42"/>
      <c r="B934" s="42"/>
      <c r="C934" s="43">
        <v>1</v>
      </c>
      <c r="D934" s="43">
        <v>12.45</v>
      </c>
      <c r="E934" s="43"/>
      <c r="F934" s="43"/>
      <c r="G934" s="43">
        <f>PRODUCT(C934:F934)</f>
        <v>12.45</v>
      </c>
    </row>
    <row r="935" spans="1:7" x14ac:dyDescent="0.25">
      <c r="A935" s="42"/>
      <c r="B935" s="42"/>
      <c r="C935" s="43">
        <v>1</v>
      </c>
      <c r="D935" s="43">
        <v>11.96</v>
      </c>
      <c r="E935" s="43"/>
      <c r="F935" s="43"/>
      <c r="G935" s="43">
        <f>PRODUCT(C935:F935)</f>
        <v>11.96</v>
      </c>
    </row>
    <row r="936" spans="1:7" x14ac:dyDescent="0.25">
      <c r="A936" s="42" t="s">
        <v>3748</v>
      </c>
      <c r="B936" s="42"/>
      <c r="C936" s="43">
        <v>1</v>
      </c>
      <c r="D936" s="43">
        <v>20.16</v>
      </c>
      <c r="E936" s="43"/>
      <c r="F936" s="43"/>
      <c r="G936" s="43">
        <f>PRODUCT(C936:F936)</f>
        <v>20.16</v>
      </c>
    </row>
    <row r="938" spans="1:7" ht="45" customHeight="1" x14ac:dyDescent="0.25">
      <c r="A938" s="39" t="s">
        <v>3809</v>
      </c>
      <c r="B938" s="39" t="s">
        <v>3606</v>
      </c>
      <c r="C938" s="39" t="s">
        <v>184</v>
      </c>
      <c r="D938" s="40" t="s">
        <v>17</v>
      </c>
      <c r="E938" s="4" t="s">
        <v>3810</v>
      </c>
      <c r="F938" s="4" t="s">
        <v>3810</v>
      </c>
      <c r="G938" s="41">
        <f>SUM(G939:G959)</f>
        <v>154.32999999999998</v>
      </c>
    </row>
    <row r="939" spans="1:7" x14ac:dyDescent="0.25">
      <c r="A939" s="42" t="s">
        <v>3811</v>
      </c>
      <c r="B939" s="42"/>
      <c r="C939" s="43"/>
      <c r="D939" s="43"/>
      <c r="E939" s="43"/>
      <c r="F939" s="43"/>
      <c r="G939" s="43"/>
    </row>
    <row r="940" spans="1:7" x14ac:dyDescent="0.25">
      <c r="A940" s="42" t="s">
        <v>3812</v>
      </c>
      <c r="B940" s="42"/>
      <c r="C940" s="43">
        <v>1</v>
      </c>
      <c r="D940" s="43">
        <v>23.43</v>
      </c>
      <c r="E940" s="43"/>
      <c r="F940" s="43"/>
      <c r="G940" s="43">
        <f t="shared" ref="G940:G959" si="20">PRODUCT(C940:F940)</f>
        <v>23.43</v>
      </c>
    </row>
    <row r="941" spans="1:7" x14ac:dyDescent="0.25">
      <c r="A941" s="42"/>
      <c r="B941" s="42"/>
      <c r="C941" s="43">
        <v>1</v>
      </c>
      <c r="D941" s="43">
        <v>16.29</v>
      </c>
      <c r="E941" s="43"/>
      <c r="F941" s="43"/>
      <c r="G941" s="43">
        <f t="shared" si="20"/>
        <v>16.29</v>
      </c>
    </row>
    <row r="942" spans="1:7" x14ac:dyDescent="0.25">
      <c r="A942" s="42"/>
      <c r="B942" s="42"/>
      <c r="C942" s="43">
        <v>1</v>
      </c>
      <c r="D942" s="43">
        <v>7.08</v>
      </c>
      <c r="E942" s="43"/>
      <c r="F942" s="43"/>
      <c r="G942" s="43">
        <f t="shared" si="20"/>
        <v>7.08</v>
      </c>
    </row>
    <row r="943" spans="1:7" x14ac:dyDescent="0.25">
      <c r="A943" s="42"/>
      <c r="B943" s="42"/>
      <c r="C943" s="43">
        <v>1</v>
      </c>
      <c r="D943" s="43">
        <v>16.88</v>
      </c>
      <c r="E943" s="43"/>
      <c r="F943" s="43"/>
      <c r="G943" s="43">
        <f t="shared" si="20"/>
        <v>16.88</v>
      </c>
    </row>
    <row r="944" spans="1:7" x14ac:dyDescent="0.25">
      <c r="A944" s="42"/>
      <c r="B944" s="42"/>
      <c r="C944" s="43">
        <v>1</v>
      </c>
      <c r="D944" s="43">
        <v>2.36</v>
      </c>
      <c r="E944" s="43"/>
      <c r="F944" s="43"/>
      <c r="G944" s="43">
        <f t="shared" si="20"/>
        <v>2.36</v>
      </c>
    </row>
    <row r="945" spans="1:7" x14ac:dyDescent="0.25">
      <c r="A945" s="42"/>
      <c r="B945" s="42"/>
      <c r="C945" s="43">
        <v>1</v>
      </c>
      <c r="D945" s="43">
        <v>1.58</v>
      </c>
      <c r="E945" s="43"/>
      <c r="F945" s="43"/>
      <c r="G945" s="43">
        <f t="shared" si="20"/>
        <v>1.58</v>
      </c>
    </row>
    <row r="946" spans="1:7" x14ac:dyDescent="0.25">
      <c r="A946" s="42"/>
      <c r="B946" s="42"/>
      <c r="C946" s="43">
        <v>1</v>
      </c>
      <c r="D946" s="43">
        <v>2.19</v>
      </c>
      <c r="E946" s="43"/>
      <c r="F946" s="43"/>
      <c r="G946" s="43">
        <f t="shared" si="20"/>
        <v>2.19</v>
      </c>
    </row>
    <row r="947" spans="1:7" x14ac:dyDescent="0.25">
      <c r="A947" s="42"/>
      <c r="B947" s="42"/>
      <c r="C947" s="43">
        <v>1</v>
      </c>
      <c r="D947" s="43">
        <v>1.62</v>
      </c>
      <c r="E947" s="43"/>
      <c r="F947" s="43"/>
      <c r="G947" s="43">
        <f t="shared" si="20"/>
        <v>1.62</v>
      </c>
    </row>
    <row r="948" spans="1:7" x14ac:dyDescent="0.25">
      <c r="A948" s="42"/>
      <c r="B948" s="42"/>
      <c r="C948" s="43">
        <v>1</v>
      </c>
      <c r="D948" s="43">
        <v>1.53</v>
      </c>
      <c r="E948" s="43"/>
      <c r="F948" s="43"/>
      <c r="G948" s="43">
        <f t="shared" si="20"/>
        <v>1.53</v>
      </c>
    </row>
    <row r="949" spans="1:7" x14ac:dyDescent="0.25">
      <c r="A949" s="42"/>
      <c r="B949" s="42"/>
      <c r="C949" s="43">
        <v>1</v>
      </c>
      <c r="D949" s="43">
        <v>4.41</v>
      </c>
      <c r="E949" s="43"/>
      <c r="F949" s="43"/>
      <c r="G949" s="43">
        <f t="shared" si="20"/>
        <v>4.41</v>
      </c>
    </row>
    <row r="950" spans="1:7" x14ac:dyDescent="0.25">
      <c r="A950" s="42"/>
      <c r="B950" s="42"/>
      <c r="C950" s="43">
        <v>1</v>
      </c>
      <c r="D950" s="43">
        <v>2.08</v>
      </c>
      <c r="E950" s="43"/>
      <c r="F950" s="43"/>
      <c r="G950" s="43">
        <f t="shared" si="20"/>
        <v>2.08</v>
      </c>
    </row>
    <row r="951" spans="1:7" x14ac:dyDescent="0.25">
      <c r="A951" s="42"/>
      <c r="B951" s="42"/>
      <c r="C951" s="43">
        <v>1</v>
      </c>
      <c r="D951" s="43">
        <v>4.57</v>
      </c>
      <c r="E951" s="43"/>
      <c r="F951" s="43"/>
      <c r="G951" s="43">
        <f t="shared" si="20"/>
        <v>4.57</v>
      </c>
    </row>
    <row r="952" spans="1:7" x14ac:dyDescent="0.25">
      <c r="A952" s="42"/>
      <c r="B952" s="42"/>
      <c r="C952" s="43">
        <v>1</v>
      </c>
      <c r="D952" s="43">
        <v>4.07</v>
      </c>
      <c r="E952" s="43"/>
      <c r="F952" s="43"/>
      <c r="G952" s="43">
        <f t="shared" si="20"/>
        <v>4.07</v>
      </c>
    </row>
    <row r="953" spans="1:7" x14ac:dyDescent="0.25">
      <c r="A953" s="42"/>
      <c r="B953" s="42"/>
      <c r="C953" s="43">
        <v>1</v>
      </c>
      <c r="D953" s="43">
        <v>2.5</v>
      </c>
      <c r="E953" s="43"/>
      <c r="F953" s="43"/>
      <c r="G953" s="43">
        <f t="shared" si="20"/>
        <v>2.5</v>
      </c>
    </row>
    <row r="954" spans="1:7" x14ac:dyDescent="0.25">
      <c r="A954" s="42"/>
      <c r="B954" s="42"/>
      <c r="C954" s="43">
        <v>1</v>
      </c>
      <c r="D954" s="43">
        <v>4.05</v>
      </c>
      <c r="E954" s="43"/>
      <c r="F954" s="43"/>
      <c r="G954" s="43">
        <f t="shared" si="20"/>
        <v>4.05</v>
      </c>
    </row>
    <row r="955" spans="1:7" x14ac:dyDescent="0.25">
      <c r="A955" s="42"/>
      <c r="B955" s="42"/>
      <c r="C955" s="43">
        <v>1</v>
      </c>
      <c r="D955" s="43">
        <v>4.8899999999999997</v>
      </c>
      <c r="E955" s="43"/>
      <c r="F955" s="43"/>
      <c r="G955" s="43">
        <f t="shared" si="20"/>
        <v>4.8899999999999997</v>
      </c>
    </row>
    <row r="956" spans="1:7" x14ac:dyDescent="0.25">
      <c r="A956" s="42"/>
      <c r="B956" s="42"/>
      <c r="C956" s="43">
        <v>1</v>
      </c>
      <c r="D956" s="43">
        <v>17.86</v>
      </c>
      <c r="E956" s="43"/>
      <c r="F956" s="43"/>
      <c r="G956" s="43">
        <f t="shared" si="20"/>
        <v>17.86</v>
      </c>
    </row>
    <row r="957" spans="1:7" x14ac:dyDescent="0.25">
      <c r="A957" s="42"/>
      <c r="B957" s="42"/>
      <c r="C957" s="43">
        <v>1</v>
      </c>
      <c r="D957" s="43">
        <v>1.34</v>
      </c>
      <c r="E957" s="43"/>
      <c r="F957" s="43"/>
      <c r="G957" s="43">
        <f t="shared" si="20"/>
        <v>1.34</v>
      </c>
    </row>
    <row r="958" spans="1:7" x14ac:dyDescent="0.25">
      <c r="A958" s="42"/>
      <c r="B958" s="42"/>
      <c r="C958" s="43">
        <v>1</v>
      </c>
      <c r="D958" s="43">
        <v>1.1399999999999999</v>
      </c>
      <c r="E958" s="43"/>
      <c r="F958" s="43"/>
      <c r="G958" s="43">
        <f t="shared" si="20"/>
        <v>1.1399999999999999</v>
      </c>
    </row>
    <row r="959" spans="1:7" x14ac:dyDescent="0.25">
      <c r="A959" s="42" t="s">
        <v>3748</v>
      </c>
      <c r="B959" s="42"/>
      <c r="C959" s="43">
        <v>1</v>
      </c>
      <c r="D959" s="43">
        <v>34.46</v>
      </c>
      <c r="E959" s="43"/>
      <c r="F959" s="43"/>
      <c r="G959" s="43">
        <f t="shared" si="20"/>
        <v>34.46</v>
      </c>
    </row>
    <row r="961" spans="1:7" ht="45" customHeight="1" x14ac:dyDescent="0.25">
      <c r="A961" s="39" t="s">
        <v>3813</v>
      </c>
      <c r="B961" s="39" t="s">
        <v>3606</v>
      </c>
      <c r="C961" s="39" t="s">
        <v>186</v>
      </c>
      <c r="D961" s="40" t="s">
        <v>17</v>
      </c>
      <c r="E961" s="4" t="s">
        <v>3814</v>
      </c>
      <c r="F961" s="4" t="s">
        <v>3814</v>
      </c>
      <c r="G961" s="41">
        <f>SUM(G962:G962)</f>
        <v>59.77</v>
      </c>
    </row>
    <row r="962" spans="1:7" x14ac:dyDescent="0.25">
      <c r="A962" s="42" t="s">
        <v>3750</v>
      </c>
      <c r="B962" s="42"/>
      <c r="C962" s="43">
        <v>1</v>
      </c>
      <c r="D962" s="43">
        <v>59.77</v>
      </c>
      <c r="E962" s="43"/>
      <c r="F962" s="43"/>
      <c r="G962" s="43">
        <f>PRODUCT(C962:F962)</f>
        <v>59.77</v>
      </c>
    </row>
    <row r="964" spans="1:7" ht="45" customHeight="1" x14ac:dyDescent="0.25">
      <c r="A964" s="39" t="s">
        <v>3815</v>
      </c>
      <c r="B964" s="39" t="s">
        <v>3606</v>
      </c>
      <c r="C964" s="39" t="s">
        <v>188</v>
      </c>
      <c r="D964" s="40" t="s">
        <v>17</v>
      </c>
      <c r="E964" s="4" t="s">
        <v>3816</v>
      </c>
      <c r="F964" s="4" t="s">
        <v>3816</v>
      </c>
      <c r="G964" s="41">
        <f>SUM(G965:G999)</f>
        <v>932.97</v>
      </c>
    </row>
    <row r="965" spans="1:7" x14ac:dyDescent="0.25">
      <c r="A965" s="42" t="s">
        <v>3747</v>
      </c>
      <c r="B965" s="42"/>
      <c r="C965" s="43">
        <v>1</v>
      </c>
      <c r="D965" s="43">
        <v>5.95</v>
      </c>
      <c r="E965" s="43"/>
      <c r="F965" s="43"/>
      <c r="G965" s="43">
        <f t="shared" ref="G965:G999" si="21">PRODUCT(C965:F965)</f>
        <v>5.95</v>
      </c>
    </row>
    <row r="966" spans="1:7" x14ac:dyDescent="0.25">
      <c r="A966" s="42"/>
      <c r="B966" s="42"/>
      <c r="C966" s="43">
        <v>1</v>
      </c>
      <c r="D966" s="43">
        <v>36.96</v>
      </c>
      <c r="E966" s="43"/>
      <c r="F966" s="43"/>
      <c r="G966" s="43">
        <f t="shared" si="21"/>
        <v>36.96</v>
      </c>
    </row>
    <row r="967" spans="1:7" x14ac:dyDescent="0.25">
      <c r="A967" s="42"/>
      <c r="B967" s="42"/>
      <c r="C967" s="43">
        <v>1</v>
      </c>
      <c r="D967" s="43">
        <v>78.930000000000007</v>
      </c>
      <c r="E967" s="43"/>
      <c r="F967" s="43"/>
      <c r="G967" s="43">
        <f t="shared" si="21"/>
        <v>78.930000000000007</v>
      </c>
    </row>
    <row r="968" spans="1:7" x14ac:dyDescent="0.25">
      <c r="A968" s="42"/>
      <c r="B968" s="42"/>
      <c r="C968" s="43">
        <v>1</v>
      </c>
      <c r="D968" s="43">
        <v>8.6300000000000008</v>
      </c>
      <c r="E968" s="43"/>
      <c r="F968" s="43"/>
      <c r="G968" s="43">
        <f t="shared" si="21"/>
        <v>8.6300000000000008</v>
      </c>
    </row>
    <row r="969" spans="1:7" x14ac:dyDescent="0.25">
      <c r="A969" s="42"/>
      <c r="B969" s="42"/>
      <c r="C969" s="43">
        <v>1</v>
      </c>
      <c r="D969" s="43">
        <v>6.31</v>
      </c>
      <c r="E969" s="43"/>
      <c r="F969" s="43"/>
      <c r="G969" s="43">
        <f t="shared" si="21"/>
        <v>6.31</v>
      </c>
    </row>
    <row r="970" spans="1:7" x14ac:dyDescent="0.25">
      <c r="A970" s="42"/>
      <c r="B970" s="42"/>
      <c r="C970" s="43">
        <v>1</v>
      </c>
      <c r="D970" s="43">
        <v>72.86</v>
      </c>
      <c r="E970" s="43"/>
      <c r="F970" s="43"/>
      <c r="G970" s="43">
        <f t="shared" si="21"/>
        <v>72.86</v>
      </c>
    </row>
    <row r="971" spans="1:7" x14ac:dyDescent="0.25">
      <c r="A971" s="42"/>
      <c r="B971" s="42"/>
      <c r="C971" s="43">
        <v>1</v>
      </c>
      <c r="D971" s="43">
        <v>60.28</v>
      </c>
      <c r="E971" s="43"/>
      <c r="F971" s="43"/>
      <c r="G971" s="43">
        <f t="shared" si="21"/>
        <v>60.28</v>
      </c>
    </row>
    <row r="972" spans="1:7" x14ac:dyDescent="0.25">
      <c r="A972" s="42"/>
      <c r="B972" s="42"/>
      <c r="C972" s="43">
        <v>1</v>
      </c>
      <c r="D972" s="43">
        <v>4.16</v>
      </c>
      <c r="E972" s="43"/>
      <c r="F972" s="43"/>
      <c r="G972" s="43">
        <f t="shared" si="21"/>
        <v>4.16</v>
      </c>
    </row>
    <row r="973" spans="1:7" x14ac:dyDescent="0.25">
      <c r="A973" s="42"/>
      <c r="B973" s="42"/>
      <c r="C973" s="43">
        <v>1</v>
      </c>
      <c r="D973" s="43">
        <v>29.26</v>
      </c>
      <c r="E973" s="43"/>
      <c r="F973" s="43"/>
      <c r="G973" s="43">
        <f t="shared" si="21"/>
        <v>29.26</v>
      </c>
    </row>
    <row r="974" spans="1:7" x14ac:dyDescent="0.25">
      <c r="A974" s="42"/>
      <c r="B974" s="42"/>
      <c r="C974" s="43">
        <v>1</v>
      </c>
      <c r="D974" s="43">
        <v>69.16</v>
      </c>
      <c r="E974" s="43"/>
      <c r="F974" s="43"/>
      <c r="G974" s="43">
        <f t="shared" si="21"/>
        <v>69.16</v>
      </c>
    </row>
    <row r="975" spans="1:7" x14ac:dyDescent="0.25">
      <c r="A975" s="42"/>
      <c r="B975" s="42"/>
      <c r="C975" s="43">
        <v>1</v>
      </c>
      <c r="D975" s="43">
        <v>7.91</v>
      </c>
      <c r="E975" s="43"/>
      <c r="F975" s="43"/>
      <c r="G975" s="43">
        <f t="shared" si="21"/>
        <v>7.91</v>
      </c>
    </row>
    <row r="976" spans="1:7" x14ac:dyDescent="0.25">
      <c r="A976" s="42"/>
      <c r="B976" s="42"/>
      <c r="C976" s="43">
        <v>1</v>
      </c>
      <c r="D976" s="43">
        <v>5.7</v>
      </c>
      <c r="E976" s="43"/>
      <c r="F976" s="43"/>
      <c r="G976" s="43">
        <f t="shared" si="21"/>
        <v>5.7</v>
      </c>
    </row>
    <row r="977" spans="1:7" x14ac:dyDescent="0.25">
      <c r="A977" s="42"/>
      <c r="B977" s="42"/>
      <c r="C977" s="43">
        <v>1</v>
      </c>
      <c r="D977" s="43">
        <v>5.91</v>
      </c>
      <c r="E977" s="43"/>
      <c r="F977" s="43"/>
      <c r="G977" s="43">
        <f t="shared" si="21"/>
        <v>5.91</v>
      </c>
    </row>
    <row r="978" spans="1:7" x14ac:dyDescent="0.25">
      <c r="A978" s="42"/>
      <c r="B978" s="42"/>
      <c r="C978" s="43">
        <v>1</v>
      </c>
      <c r="D978" s="43">
        <v>4.28</v>
      </c>
      <c r="E978" s="43"/>
      <c r="F978" s="43"/>
      <c r="G978" s="43">
        <f t="shared" si="21"/>
        <v>4.28</v>
      </c>
    </row>
    <row r="979" spans="1:7" x14ac:dyDescent="0.25">
      <c r="A979" s="42"/>
      <c r="B979" s="42"/>
      <c r="C979" s="43">
        <v>1</v>
      </c>
      <c r="D979" s="43">
        <v>7.1</v>
      </c>
      <c r="E979" s="43"/>
      <c r="F979" s="43"/>
      <c r="G979" s="43">
        <f t="shared" si="21"/>
        <v>7.1</v>
      </c>
    </row>
    <row r="980" spans="1:7" x14ac:dyDescent="0.25">
      <c r="A980" s="42"/>
      <c r="B980" s="42"/>
      <c r="C980" s="43">
        <v>1</v>
      </c>
      <c r="D980" s="43">
        <v>2.94</v>
      </c>
      <c r="E980" s="43"/>
      <c r="F980" s="43"/>
      <c r="G980" s="43">
        <f t="shared" si="21"/>
        <v>2.94</v>
      </c>
    </row>
    <row r="981" spans="1:7" x14ac:dyDescent="0.25">
      <c r="A981" s="42"/>
      <c r="B981" s="42"/>
      <c r="C981" s="43">
        <v>1</v>
      </c>
      <c r="D981" s="43">
        <v>39.020000000000003</v>
      </c>
      <c r="E981" s="43"/>
      <c r="F981" s="43"/>
      <c r="G981" s="43">
        <f t="shared" si="21"/>
        <v>39.020000000000003</v>
      </c>
    </row>
    <row r="982" spans="1:7" x14ac:dyDescent="0.25">
      <c r="A982" s="42"/>
      <c r="B982" s="42"/>
      <c r="C982" s="43">
        <v>1</v>
      </c>
      <c r="D982" s="43">
        <v>75.64</v>
      </c>
      <c r="E982" s="43"/>
      <c r="F982" s="43"/>
      <c r="G982" s="43">
        <f t="shared" si="21"/>
        <v>75.64</v>
      </c>
    </row>
    <row r="983" spans="1:7" x14ac:dyDescent="0.25">
      <c r="A983" s="42"/>
      <c r="B983" s="42"/>
      <c r="C983" s="43">
        <v>1</v>
      </c>
      <c r="D983" s="43">
        <v>20.48</v>
      </c>
      <c r="E983" s="43"/>
      <c r="F983" s="43"/>
      <c r="G983" s="43">
        <f t="shared" si="21"/>
        <v>20.48</v>
      </c>
    </row>
    <row r="984" spans="1:7" x14ac:dyDescent="0.25">
      <c r="A984" s="42"/>
      <c r="B984" s="42"/>
      <c r="C984" s="43">
        <v>1</v>
      </c>
      <c r="D984" s="43">
        <v>32.619999999999997</v>
      </c>
      <c r="E984" s="43"/>
      <c r="F984" s="43"/>
      <c r="G984" s="43">
        <f t="shared" si="21"/>
        <v>32.619999999999997</v>
      </c>
    </row>
    <row r="985" spans="1:7" x14ac:dyDescent="0.25">
      <c r="A985" s="42"/>
      <c r="B985" s="42"/>
      <c r="C985" s="43">
        <v>1</v>
      </c>
      <c r="D985" s="43">
        <v>8.25</v>
      </c>
      <c r="E985" s="43"/>
      <c r="F985" s="43"/>
      <c r="G985" s="43">
        <f t="shared" si="21"/>
        <v>8.25</v>
      </c>
    </row>
    <row r="986" spans="1:7" x14ac:dyDescent="0.25">
      <c r="A986" s="42"/>
      <c r="B986" s="42"/>
      <c r="C986" s="43">
        <v>1</v>
      </c>
      <c r="D986" s="43">
        <v>6.01</v>
      </c>
      <c r="E986" s="43"/>
      <c r="F986" s="43"/>
      <c r="G986" s="43">
        <f t="shared" si="21"/>
        <v>6.01</v>
      </c>
    </row>
    <row r="987" spans="1:7" x14ac:dyDescent="0.25">
      <c r="A987" s="42"/>
      <c r="B987" s="42"/>
      <c r="C987" s="43">
        <v>1</v>
      </c>
      <c r="D987" s="43">
        <v>6.82</v>
      </c>
      <c r="E987" s="43"/>
      <c r="F987" s="43"/>
      <c r="G987" s="43">
        <f t="shared" si="21"/>
        <v>6.82</v>
      </c>
    </row>
    <row r="988" spans="1:7" x14ac:dyDescent="0.25">
      <c r="A988" s="42"/>
      <c r="B988" s="42"/>
      <c r="C988" s="43">
        <v>1</v>
      </c>
      <c r="D988" s="43">
        <v>5.49</v>
      </c>
      <c r="E988" s="43"/>
      <c r="F988" s="43"/>
      <c r="G988" s="43">
        <f t="shared" si="21"/>
        <v>5.49</v>
      </c>
    </row>
    <row r="989" spans="1:7" x14ac:dyDescent="0.25">
      <c r="A989" s="42"/>
      <c r="B989" s="42"/>
      <c r="C989" s="43">
        <v>1</v>
      </c>
      <c r="D989" s="43">
        <v>7.19</v>
      </c>
      <c r="E989" s="43"/>
      <c r="F989" s="43"/>
      <c r="G989" s="43">
        <f t="shared" si="21"/>
        <v>7.19</v>
      </c>
    </row>
    <row r="990" spans="1:7" x14ac:dyDescent="0.25">
      <c r="A990" s="42" t="s">
        <v>3748</v>
      </c>
      <c r="B990" s="42"/>
      <c r="C990" s="43">
        <v>1</v>
      </c>
      <c r="D990" s="43">
        <v>219.96</v>
      </c>
      <c r="E990" s="43"/>
      <c r="F990" s="43"/>
      <c r="G990" s="43">
        <f t="shared" si="21"/>
        <v>219.96</v>
      </c>
    </row>
    <row r="991" spans="1:7" x14ac:dyDescent="0.25">
      <c r="A991" s="42" t="s">
        <v>3739</v>
      </c>
      <c r="B991" s="42"/>
      <c r="C991" s="43">
        <v>1</v>
      </c>
      <c r="D991" s="43">
        <v>2.2200000000000002</v>
      </c>
      <c r="E991" s="43"/>
      <c r="F991" s="43"/>
      <c r="G991" s="43">
        <f t="shared" si="21"/>
        <v>2.2200000000000002</v>
      </c>
    </row>
    <row r="992" spans="1:7" x14ac:dyDescent="0.25">
      <c r="A992" s="42"/>
      <c r="B992" s="42"/>
      <c r="C992" s="43">
        <v>1</v>
      </c>
      <c r="D992" s="43">
        <v>1.79</v>
      </c>
      <c r="E992" s="43"/>
      <c r="F992" s="43"/>
      <c r="G992" s="43">
        <f t="shared" si="21"/>
        <v>1.79</v>
      </c>
    </row>
    <row r="993" spans="1:7" x14ac:dyDescent="0.25">
      <c r="A993" s="42"/>
      <c r="B993" s="42"/>
      <c r="C993" s="43">
        <v>1</v>
      </c>
      <c r="D993" s="43">
        <v>4.21</v>
      </c>
      <c r="E993" s="43"/>
      <c r="F993" s="43"/>
      <c r="G993" s="43">
        <f t="shared" si="21"/>
        <v>4.21</v>
      </c>
    </row>
    <row r="994" spans="1:7" x14ac:dyDescent="0.25">
      <c r="A994" s="42"/>
      <c r="B994" s="42"/>
      <c r="C994" s="43">
        <v>1</v>
      </c>
      <c r="D994" s="43">
        <v>7.39</v>
      </c>
      <c r="E994" s="43"/>
      <c r="F994" s="43"/>
      <c r="G994" s="43">
        <f t="shared" si="21"/>
        <v>7.39</v>
      </c>
    </row>
    <row r="995" spans="1:7" x14ac:dyDescent="0.25">
      <c r="A995" s="42"/>
      <c r="B995" s="42"/>
      <c r="C995" s="43">
        <v>1</v>
      </c>
      <c r="D995" s="43">
        <v>17.399999999999999</v>
      </c>
      <c r="E995" s="43"/>
      <c r="F995" s="43"/>
      <c r="G995" s="43">
        <f t="shared" si="21"/>
        <v>17.399999999999999</v>
      </c>
    </row>
    <row r="996" spans="1:7" x14ac:dyDescent="0.25">
      <c r="A996" s="42"/>
      <c r="B996" s="42"/>
      <c r="C996" s="43">
        <v>1</v>
      </c>
      <c r="D996" s="43">
        <v>33.04</v>
      </c>
      <c r="E996" s="43"/>
      <c r="F996" s="43"/>
      <c r="G996" s="43">
        <f t="shared" si="21"/>
        <v>33.04</v>
      </c>
    </row>
    <row r="997" spans="1:7" x14ac:dyDescent="0.25">
      <c r="A997" s="42"/>
      <c r="B997" s="42"/>
      <c r="C997" s="43">
        <v>1</v>
      </c>
      <c r="D997" s="43">
        <v>2.0499999999999998</v>
      </c>
      <c r="E997" s="43"/>
      <c r="F997" s="43"/>
      <c r="G997" s="43">
        <f t="shared" si="21"/>
        <v>2.0499999999999998</v>
      </c>
    </row>
    <row r="998" spans="1:7" x14ac:dyDescent="0.25">
      <c r="A998" s="42"/>
      <c r="B998" s="42"/>
      <c r="C998" s="43">
        <v>1</v>
      </c>
      <c r="D998" s="43">
        <v>33.68</v>
      </c>
      <c r="E998" s="43"/>
      <c r="F998" s="43"/>
      <c r="G998" s="43">
        <f t="shared" si="21"/>
        <v>33.68</v>
      </c>
    </row>
    <row r="999" spans="1:7" x14ac:dyDescent="0.25">
      <c r="A999" s="42"/>
      <c r="B999" s="42"/>
      <c r="C999" s="43">
        <v>1</v>
      </c>
      <c r="D999" s="43">
        <v>3.37</v>
      </c>
      <c r="E999" s="43"/>
      <c r="F999" s="43"/>
      <c r="G999" s="43">
        <f t="shared" si="21"/>
        <v>3.37</v>
      </c>
    </row>
    <row r="1001" spans="1:7" ht="45" customHeight="1" x14ac:dyDescent="0.25">
      <c r="A1001" s="39" t="s">
        <v>3817</v>
      </c>
      <c r="B1001" s="39" t="s">
        <v>3606</v>
      </c>
      <c r="C1001" s="39" t="s">
        <v>190</v>
      </c>
      <c r="D1001" s="40" t="s">
        <v>17</v>
      </c>
      <c r="E1001" s="4" t="s">
        <v>3818</v>
      </c>
      <c r="F1001" s="4" t="s">
        <v>3818</v>
      </c>
      <c r="G1001" s="41">
        <f>SUM(G1002:G1026)</f>
        <v>280.59999999999997</v>
      </c>
    </row>
    <row r="1002" spans="1:7" x14ac:dyDescent="0.25">
      <c r="A1002" s="42" t="s">
        <v>3749</v>
      </c>
      <c r="B1002" s="42"/>
      <c r="C1002" s="43">
        <v>1</v>
      </c>
      <c r="D1002" s="43">
        <v>13.55</v>
      </c>
      <c r="E1002" s="43"/>
      <c r="F1002" s="43"/>
      <c r="G1002" s="43">
        <f t="shared" ref="G1002:G1026" si="22">PRODUCT(C1002:F1002)</f>
        <v>13.55</v>
      </c>
    </row>
    <row r="1003" spans="1:7" x14ac:dyDescent="0.25">
      <c r="A1003" s="42"/>
      <c r="B1003" s="42"/>
      <c r="C1003" s="43">
        <v>1</v>
      </c>
      <c r="D1003" s="43">
        <v>12.45</v>
      </c>
      <c r="E1003" s="43"/>
      <c r="F1003" s="43"/>
      <c r="G1003" s="43">
        <f t="shared" si="22"/>
        <v>12.45</v>
      </c>
    </row>
    <row r="1004" spans="1:7" x14ac:dyDescent="0.25">
      <c r="A1004" s="42"/>
      <c r="B1004" s="42"/>
      <c r="C1004" s="43">
        <v>1</v>
      </c>
      <c r="D1004" s="43">
        <v>11.96</v>
      </c>
      <c r="E1004" s="43"/>
      <c r="F1004" s="43"/>
      <c r="G1004" s="43">
        <f t="shared" si="22"/>
        <v>11.96</v>
      </c>
    </row>
    <row r="1005" spans="1:7" x14ac:dyDescent="0.25">
      <c r="A1005" s="42"/>
      <c r="B1005" s="42"/>
      <c r="C1005" s="43">
        <v>1</v>
      </c>
      <c r="D1005" s="43">
        <v>23.43</v>
      </c>
      <c r="E1005" s="43"/>
      <c r="F1005" s="43"/>
      <c r="G1005" s="43">
        <f t="shared" si="22"/>
        <v>23.43</v>
      </c>
    </row>
    <row r="1006" spans="1:7" x14ac:dyDescent="0.25">
      <c r="A1006" s="42"/>
      <c r="B1006" s="42"/>
      <c r="C1006" s="43">
        <v>1</v>
      </c>
      <c r="D1006" s="43">
        <v>16.29</v>
      </c>
      <c r="E1006" s="43"/>
      <c r="F1006" s="43"/>
      <c r="G1006" s="43">
        <f t="shared" si="22"/>
        <v>16.29</v>
      </c>
    </row>
    <row r="1007" spans="1:7" x14ac:dyDescent="0.25">
      <c r="A1007" s="42"/>
      <c r="B1007" s="42"/>
      <c r="C1007" s="43">
        <v>1</v>
      </c>
      <c r="D1007" s="43">
        <v>7.08</v>
      </c>
      <c r="E1007" s="43"/>
      <c r="F1007" s="43"/>
      <c r="G1007" s="43">
        <f t="shared" si="22"/>
        <v>7.08</v>
      </c>
    </row>
    <row r="1008" spans="1:7" x14ac:dyDescent="0.25">
      <c r="A1008" s="42"/>
      <c r="B1008" s="42"/>
      <c r="C1008" s="43">
        <v>1</v>
      </c>
      <c r="D1008" s="43">
        <v>16.88</v>
      </c>
      <c r="E1008" s="43"/>
      <c r="F1008" s="43"/>
      <c r="G1008" s="43">
        <f t="shared" si="22"/>
        <v>16.88</v>
      </c>
    </row>
    <row r="1009" spans="1:7" x14ac:dyDescent="0.25">
      <c r="A1009" s="42"/>
      <c r="B1009" s="42"/>
      <c r="C1009" s="43">
        <v>1</v>
      </c>
      <c r="D1009" s="43">
        <v>2.36</v>
      </c>
      <c r="E1009" s="43"/>
      <c r="F1009" s="43"/>
      <c r="G1009" s="43">
        <f t="shared" si="22"/>
        <v>2.36</v>
      </c>
    </row>
    <row r="1010" spans="1:7" x14ac:dyDescent="0.25">
      <c r="A1010" s="42"/>
      <c r="B1010" s="42"/>
      <c r="C1010" s="43">
        <v>1</v>
      </c>
      <c r="D1010" s="43">
        <v>1.58</v>
      </c>
      <c r="E1010" s="43"/>
      <c r="F1010" s="43"/>
      <c r="G1010" s="43">
        <f t="shared" si="22"/>
        <v>1.58</v>
      </c>
    </row>
    <row r="1011" spans="1:7" x14ac:dyDescent="0.25">
      <c r="A1011" s="42"/>
      <c r="B1011" s="42"/>
      <c r="C1011" s="43">
        <v>1</v>
      </c>
      <c r="D1011" s="43">
        <v>2.19</v>
      </c>
      <c r="E1011" s="43"/>
      <c r="F1011" s="43"/>
      <c r="G1011" s="43">
        <f t="shared" si="22"/>
        <v>2.19</v>
      </c>
    </row>
    <row r="1012" spans="1:7" x14ac:dyDescent="0.25">
      <c r="A1012" s="42"/>
      <c r="B1012" s="42"/>
      <c r="C1012" s="43">
        <v>1</v>
      </c>
      <c r="D1012" s="43">
        <v>1.62</v>
      </c>
      <c r="E1012" s="43"/>
      <c r="F1012" s="43"/>
      <c r="G1012" s="43">
        <f t="shared" si="22"/>
        <v>1.62</v>
      </c>
    </row>
    <row r="1013" spans="1:7" x14ac:dyDescent="0.25">
      <c r="A1013" s="42"/>
      <c r="B1013" s="42"/>
      <c r="C1013" s="43">
        <v>1</v>
      </c>
      <c r="D1013" s="43">
        <v>1.53</v>
      </c>
      <c r="E1013" s="43"/>
      <c r="F1013" s="43"/>
      <c r="G1013" s="43">
        <f t="shared" si="22"/>
        <v>1.53</v>
      </c>
    </row>
    <row r="1014" spans="1:7" x14ac:dyDescent="0.25">
      <c r="A1014" s="42"/>
      <c r="B1014" s="42"/>
      <c r="C1014" s="43">
        <v>1</v>
      </c>
      <c r="D1014" s="43">
        <v>4.41</v>
      </c>
      <c r="E1014" s="43"/>
      <c r="F1014" s="43"/>
      <c r="G1014" s="43">
        <f t="shared" si="22"/>
        <v>4.41</v>
      </c>
    </row>
    <row r="1015" spans="1:7" x14ac:dyDescent="0.25">
      <c r="A1015" s="42"/>
      <c r="B1015" s="42"/>
      <c r="C1015" s="43">
        <v>1</v>
      </c>
      <c r="D1015" s="43">
        <v>2.08</v>
      </c>
      <c r="E1015" s="43"/>
      <c r="F1015" s="43"/>
      <c r="G1015" s="43">
        <f t="shared" si="22"/>
        <v>2.08</v>
      </c>
    </row>
    <row r="1016" spans="1:7" x14ac:dyDescent="0.25">
      <c r="A1016" s="42"/>
      <c r="B1016" s="42"/>
      <c r="C1016" s="43">
        <v>1</v>
      </c>
      <c r="D1016" s="43">
        <v>4.57</v>
      </c>
      <c r="E1016" s="43"/>
      <c r="F1016" s="43"/>
      <c r="G1016" s="43">
        <f t="shared" si="22"/>
        <v>4.57</v>
      </c>
    </row>
    <row r="1017" spans="1:7" x14ac:dyDescent="0.25">
      <c r="A1017" s="42"/>
      <c r="B1017" s="42"/>
      <c r="C1017" s="43">
        <v>1</v>
      </c>
      <c r="D1017" s="43">
        <v>4.07</v>
      </c>
      <c r="E1017" s="43"/>
      <c r="F1017" s="43"/>
      <c r="G1017" s="43">
        <f t="shared" si="22"/>
        <v>4.07</v>
      </c>
    </row>
    <row r="1018" spans="1:7" x14ac:dyDescent="0.25">
      <c r="A1018" s="42"/>
      <c r="B1018" s="42"/>
      <c r="C1018" s="43">
        <v>1</v>
      </c>
      <c r="D1018" s="43">
        <v>2.5</v>
      </c>
      <c r="E1018" s="43"/>
      <c r="F1018" s="43"/>
      <c r="G1018" s="43">
        <f t="shared" si="22"/>
        <v>2.5</v>
      </c>
    </row>
    <row r="1019" spans="1:7" x14ac:dyDescent="0.25">
      <c r="A1019" s="42"/>
      <c r="B1019" s="42"/>
      <c r="C1019" s="43">
        <v>1</v>
      </c>
      <c r="D1019" s="43">
        <v>4.05</v>
      </c>
      <c r="E1019" s="43"/>
      <c r="F1019" s="43"/>
      <c r="G1019" s="43">
        <f t="shared" si="22"/>
        <v>4.05</v>
      </c>
    </row>
    <row r="1020" spans="1:7" x14ac:dyDescent="0.25">
      <c r="A1020" s="42"/>
      <c r="B1020" s="42"/>
      <c r="C1020" s="43">
        <v>1</v>
      </c>
      <c r="D1020" s="43">
        <v>4.8899999999999997</v>
      </c>
      <c r="E1020" s="43"/>
      <c r="F1020" s="43"/>
      <c r="G1020" s="43">
        <f t="shared" si="22"/>
        <v>4.8899999999999997</v>
      </c>
    </row>
    <row r="1021" spans="1:7" x14ac:dyDescent="0.25">
      <c r="A1021" s="42"/>
      <c r="B1021" s="42"/>
      <c r="C1021" s="43">
        <v>1</v>
      </c>
      <c r="D1021" s="43">
        <v>17.86</v>
      </c>
      <c r="E1021" s="43"/>
      <c r="F1021" s="43"/>
      <c r="G1021" s="43">
        <f t="shared" si="22"/>
        <v>17.86</v>
      </c>
    </row>
    <row r="1022" spans="1:7" x14ac:dyDescent="0.25">
      <c r="A1022" s="42"/>
      <c r="B1022" s="42"/>
      <c r="C1022" s="43">
        <v>1</v>
      </c>
      <c r="D1022" s="43">
        <v>1.34</v>
      </c>
      <c r="E1022" s="43"/>
      <c r="F1022" s="43"/>
      <c r="G1022" s="43">
        <f t="shared" si="22"/>
        <v>1.34</v>
      </c>
    </row>
    <row r="1023" spans="1:7" x14ac:dyDescent="0.25">
      <c r="A1023" s="42"/>
      <c r="B1023" s="42"/>
      <c r="C1023" s="43">
        <v>1</v>
      </c>
      <c r="D1023" s="43">
        <v>1.1399999999999999</v>
      </c>
      <c r="E1023" s="43"/>
      <c r="F1023" s="43"/>
      <c r="G1023" s="43">
        <f t="shared" si="22"/>
        <v>1.1399999999999999</v>
      </c>
    </row>
    <row r="1024" spans="1:7" x14ac:dyDescent="0.25">
      <c r="A1024" s="42" t="s">
        <v>3748</v>
      </c>
      <c r="B1024" s="42"/>
      <c r="C1024" s="43">
        <v>1</v>
      </c>
      <c r="D1024" s="43">
        <v>54.62</v>
      </c>
      <c r="E1024" s="43"/>
      <c r="F1024" s="43"/>
      <c r="G1024" s="43">
        <f t="shared" si="22"/>
        <v>54.62</v>
      </c>
    </row>
    <row r="1025" spans="1:7" x14ac:dyDescent="0.25">
      <c r="A1025" s="42" t="s">
        <v>3740</v>
      </c>
      <c r="B1025" s="42"/>
      <c r="C1025" s="43">
        <v>1</v>
      </c>
      <c r="D1025" s="43">
        <v>8.3800000000000008</v>
      </c>
      <c r="E1025" s="43"/>
      <c r="F1025" s="43"/>
      <c r="G1025" s="43">
        <f t="shared" si="22"/>
        <v>8.3800000000000008</v>
      </c>
    </row>
    <row r="1026" spans="1:7" x14ac:dyDescent="0.25">
      <c r="A1026" s="42" t="s">
        <v>3750</v>
      </c>
      <c r="B1026" s="42"/>
      <c r="C1026" s="43">
        <v>1</v>
      </c>
      <c r="D1026" s="43">
        <v>59.77</v>
      </c>
      <c r="E1026" s="43"/>
      <c r="F1026" s="43"/>
      <c r="G1026" s="43">
        <f t="shared" si="22"/>
        <v>59.77</v>
      </c>
    </row>
    <row r="1028" spans="1:7" ht="45" customHeight="1" x14ac:dyDescent="0.25">
      <c r="A1028" s="39" t="s">
        <v>3819</v>
      </c>
      <c r="B1028" s="39" t="s">
        <v>3606</v>
      </c>
      <c r="C1028" s="39" t="s">
        <v>192</v>
      </c>
      <c r="D1028" s="40" t="s">
        <v>17</v>
      </c>
      <c r="E1028" s="4" t="s">
        <v>3820</v>
      </c>
      <c r="F1028" s="4" t="s">
        <v>3820</v>
      </c>
      <c r="G1028" s="41">
        <f>SUM(G1029:G1032)</f>
        <v>46.54</v>
      </c>
    </row>
    <row r="1029" spans="1:7" x14ac:dyDescent="0.25">
      <c r="A1029" s="42" t="s">
        <v>3821</v>
      </c>
      <c r="B1029" s="42"/>
      <c r="C1029" s="43">
        <v>1</v>
      </c>
      <c r="D1029" s="43">
        <v>23.52</v>
      </c>
      <c r="E1029" s="43"/>
      <c r="F1029" s="43"/>
      <c r="G1029" s="43">
        <f>PRODUCT(C1029:F1029)</f>
        <v>23.52</v>
      </c>
    </row>
    <row r="1030" spans="1:7" x14ac:dyDescent="0.25">
      <c r="A1030" s="42"/>
      <c r="B1030" s="42"/>
      <c r="C1030" s="43">
        <v>1</v>
      </c>
      <c r="D1030" s="43">
        <v>5.68</v>
      </c>
      <c r="E1030" s="43"/>
      <c r="F1030" s="43"/>
      <c r="G1030" s="43">
        <f>PRODUCT(C1030:F1030)</f>
        <v>5.68</v>
      </c>
    </row>
    <row r="1031" spans="1:7" x14ac:dyDescent="0.25">
      <c r="A1031" s="42"/>
      <c r="B1031" s="42"/>
      <c r="C1031" s="43">
        <v>1</v>
      </c>
      <c r="D1031" s="43">
        <v>15.62</v>
      </c>
      <c r="E1031" s="43"/>
      <c r="F1031" s="43"/>
      <c r="G1031" s="43">
        <f>PRODUCT(C1031:F1031)</f>
        <v>15.62</v>
      </c>
    </row>
    <row r="1032" spans="1:7" x14ac:dyDescent="0.25">
      <c r="A1032" s="42"/>
      <c r="B1032" s="42"/>
      <c r="C1032" s="43">
        <v>1</v>
      </c>
      <c r="D1032" s="43">
        <v>1.72</v>
      </c>
      <c r="E1032" s="43"/>
      <c r="F1032" s="43"/>
      <c r="G1032" s="43">
        <f>PRODUCT(C1032:F1032)</f>
        <v>1.72</v>
      </c>
    </row>
    <row r="1034" spans="1:7" ht="45" customHeight="1" x14ac:dyDescent="0.25">
      <c r="A1034" s="39" t="s">
        <v>3822</v>
      </c>
      <c r="B1034" s="39" t="s">
        <v>3606</v>
      </c>
      <c r="C1034" s="39" t="s">
        <v>194</v>
      </c>
      <c r="D1034" s="40" t="s">
        <v>17</v>
      </c>
      <c r="E1034" s="4" t="s">
        <v>3823</v>
      </c>
      <c r="F1034" s="4" t="s">
        <v>3823</v>
      </c>
      <c r="G1034" s="41">
        <f>SUM(G1035:G1111)</f>
        <v>421.39000000000004</v>
      </c>
    </row>
    <row r="1035" spans="1:7" x14ac:dyDescent="0.25">
      <c r="A1035" s="42" t="s">
        <v>3751</v>
      </c>
      <c r="B1035" s="42"/>
      <c r="C1035" s="43">
        <v>1</v>
      </c>
      <c r="D1035" s="43">
        <v>3.74</v>
      </c>
      <c r="E1035" s="43"/>
      <c r="F1035" s="43"/>
      <c r="G1035" s="43">
        <f t="shared" ref="G1035:G1066" si="23">PRODUCT(C1035:F1035)</f>
        <v>3.74</v>
      </c>
    </row>
    <row r="1036" spans="1:7" x14ac:dyDescent="0.25">
      <c r="A1036" s="42"/>
      <c r="B1036" s="42"/>
      <c r="C1036" s="43">
        <v>1</v>
      </c>
      <c r="D1036" s="43">
        <v>2.27</v>
      </c>
      <c r="E1036" s="43"/>
      <c r="F1036" s="43"/>
      <c r="G1036" s="43">
        <f t="shared" si="23"/>
        <v>2.27</v>
      </c>
    </row>
    <row r="1037" spans="1:7" x14ac:dyDescent="0.25">
      <c r="A1037" s="42"/>
      <c r="B1037" s="42"/>
      <c r="C1037" s="43">
        <v>1</v>
      </c>
      <c r="D1037" s="43">
        <v>2.4500000000000002</v>
      </c>
      <c r="E1037" s="43"/>
      <c r="F1037" s="43"/>
      <c r="G1037" s="43">
        <f t="shared" si="23"/>
        <v>2.4500000000000002</v>
      </c>
    </row>
    <row r="1038" spans="1:7" x14ac:dyDescent="0.25">
      <c r="A1038" s="42"/>
      <c r="B1038" s="42"/>
      <c r="C1038" s="43">
        <v>1</v>
      </c>
      <c r="D1038" s="43">
        <v>2.64</v>
      </c>
      <c r="E1038" s="43"/>
      <c r="F1038" s="43"/>
      <c r="G1038" s="43">
        <f t="shared" si="23"/>
        <v>2.64</v>
      </c>
    </row>
    <row r="1039" spans="1:7" x14ac:dyDescent="0.25">
      <c r="A1039" s="42"/>
      <c r="B1039" s="42"/>
      <c r="C1039" s="43">
        <v>1</v>
      </c>
      <c r="D1039" s="43">
        <v>1.73</v>
      </c>
      <c r="E1039" s="43"/>
      <c r="F1039" s="43"/>
      <c r="G1039" s="43">
        <f t="shared" si="23"/>
        <v>1.73</v>
      </c>
    </row>
    <row r="1040" spans="1:7" x14ac:dyDescent="0.25">
      <c r="A1040" s="42"/>
      <c r="B1040" s="42"/>
      <c r="C1040" s="43">
        <v>1</v>
      </c>
      <c r="D1040" s="43">
        <v>1.86</v>
      </c>
      <c r="E1040" s="43"/>
      <c r="F1040" s="43"/>
      <c r="G1040" s="43">
        <f t="shared" si="23"/>
        <v>1.86</v>
      </c>
    </row>
    <row r="1041" spans="1:7" x14ac:dyDescent="0.25">
      <c r="A1041" s="42"/>
      <c r="B1041" s="42"/>
      <c r="C1041" s="43">
        <v>1</v>
      </c>
      <c r="D1041" s="43">
        <v>2.97</v>
      </c>
      <c r="E1041" s="43"/>
      <c r="F1041" s="43"/>
      <c r="G1041" s="43">
        <f t="shared" si="23"/>
        <v>2.97</v>
      </c>
    </row>
    <row r="1042" spans="1:7" x14ac:dyDescent="0.25">
      <c r="A1042" s="42"/>
      <c r="B1042" s="42"/>
      <c r="C1042" s="43">
        <v>1</v>
      </c>
      <c r="D1042" s="43">
        <v>2.1800000000000002</v>
      </c>
      <c r="E1042" s="43"/>
      <c r="F1042" s="43"/>
      <c r="G1042" s="43">
        <f t="shared" si="23"/>
        <v>2.1800000000000002</v>
      </c>
    </row>
    <row r="1043" spans="1:7" x14ac:dyDescent="0.25">
      <c r="A1043" s="42"/>
      <c r="B1043" s="42"/>
      <c r="C1043" s="43">
        <v>1</v>
      </c>
      <c r="D1043" s="43">
        <v>2.0499999999999998</v>
      </c>
      <c r="E1043" s="43"/>
      <c r="F1043" s="43"/>
      <c r="G1043" s="43">
        <f t="shared" si="23"/>
        <v>2.0499999999999998</v>
      </c>
    </row>
    <row r="1044" spans="1:7" x14ac:dyDescent="0.25">
      <c r="A1044" s="42"/>
      <c r="B1044" s="42"/>
      <c r="C1044" s="43">
        <v>1</v>
      </c>
      <c r="D1044" s="43">
        <v>4.6500000000000004</v>
      </c>
      <c r="E1044" s="43"/>
      <c r="F1044" s="43"/>
      <c r="G1044" s="43">
        <f t="shared" si="23"/>
        <v>4.6500000000000004</v>
      </c>
    </row>
    <row r="1045" spans="1:7" x14ac:dyDescent="0.25">
      <c r="A1045" s="42"/>
      <c r="B1045" s="42"/>
      <c r="C1045" s="43">
        <v>1</v>
      </c>
      <c r="D1045" s="43">
        <v>7.72</v>
      </c>
      <c r="E1045" s="43"/>
      <c r="F1045" s="43"/>
      <c r="G1045" s="43">
        <f t="shared" si="23"/>
        <v>7.72</v>
      </c>
    </row>
    <row r="1046" spans="1:7" x14ac:dyDescent="0.25">
      <c r="A1046" s="42"/>
      <c r="B1046" s="42"/>
      <c r="C1046" s="43">
        <v>1</v>
      </c>
      <c r="D1046" s="43">
        <v>5.01</v>
      </c>
      <c r="E1046" s="43"/>
      <c r="F1046" s="43"/>
      <c r="G1046" s="43">
        <f t="shared" si="23"/>
        <v>5.01</v>
      </c>
    </row>
    <row r="1047" spans="1:7" x14ac:dyDescent="0.25">
      <c r="A1047" s="42"/>
      <c r="B1047" s="42"/>
      <c r="C1047" s="43">
        <v>1</v>
      </c>
      <c r="D1047" s="43">
        <v>4.7300000000000004</v>
      </c>
      <c r="E1047" s="43"/>
      <c r="F1047" s="43"/>
      <c r="G1047" s="43">
        <f t="shared" si="23"/>
        <v>4.7300000000000004</v>
      </c>
    </row>
    <row r="1048" spans="1:7" x14ac:dyDescent="0.25">
      <c r="A1048" s="42"/>
      <c r="B1048" s="42"/>
      <c r="C1048" s="43">
        <v>1</v>
      </c>
      <c r="D1048" s="43">
        <v>2.9</v>
      </c>
      <c r="E1048" s="43"/>
      <c r="F1048" s="43"/>
      <c r="G1048" s="43">
        <f t="shared" si="23"/>
        <v>2.9</v>
      </c>
    </row>
    <row r="1049" spans="1:7" x14ac:dyDescent="0.25">
      <c r="A1049" s="42"/>
      <c r="B1049" s="42"/>
      <c r="C1049" s="43">
        <v>1</v>
      </c>
      <c r="D1049" s="43">
        <v>0.15</v>
      </c>
      <c r="E1049" s="43"/>
      <c r="F1049" s="43"/>
      <c r="G1049" s="43">
        <f t="shared" si="23"/>
        <v>0.15</v>
      </c>
    </row>
    <row r="1050" spans="1:7" x14ac:dyDescent="0.25">
      <c r="A1050" s="42"/>
      <c r="B1050" s="42"/>
      <c r="C1050" s="43">
        <v>1</v>
      </c>
      <c r="D1050" s="43">
        <v>10.65</v>
      </c>
      <c r="E1050" s="43"/>
      <c r="F1050" s="43"/>
      <c r="G1050" s="43">
        <f t="shared" si="23"/>
        <v>10.65</v>
      </c>
    </row>
    <row r="1051" spans="1:7" x14ac:dyDescent="0.25">
      <c r="A1051" s="42"/>
      <c r="B1051" s="42"/>
      <c r="C1051" s="43">
        <v>1</v>
      </c>
      <c r="D1051" s="43">
        <v>3.94</v>
      </c>
      <c r="E1051" s="43"/>
      <c r="F1051" s="43"/>
      <c r="G1051" s="43">
        <f t="shared" si="23"/>
        <v>3.94</v>
      </c>
    </row>
    <row r="1052" spans="1:7" x14ac:dyDescent="0.25">
      <c r="A1052" s="42"/>
      <c r="B1052" s="42"/>
      <c r="C1052" s="43">
        <v>1</v>
      </c>
      <c r="D1052" s="43">
        <v>6.42</v>
      </c>
      <c r="E1052" s="43"/>
      <c r="F1052" s="43"/>
      <c r="G1052" s="43">
        <f t="shared" si="23"/>
        <v>6.42</v>
      </c>
    </row>
    <row r="1053" spans="1:7" x14ac:dyDescent="0.25">
      <c r="A1053" s="42"/>
      <c r="B1053" s="42"/>
      <c r="C1053" s="43">
        <v>1</v>
      </c>
      <c r="D1053" s="43">
        <v>3.3</v>
      </c>
      <c r="E1053" s="43"/>
      <c r="F1053" s="43"/>
      <c r="G1053" s="43">
        <f t="shared" si="23"/>
        <v>3.3</v>
      </c>
    </row>
    <row r="1054" spans="1:7" x14ac:dyDescent="0.25">
      <c r="A1054" s="42"/>
      <c r="B1054" s="42"/>
      <c r="C1054" s="43">
        <v>1</v>
      </c>
      <c r="D1054" s="43">
        <v>5.99</v>
      </c>
      <c r="E1054" s="43"/>
      <c r="F1054" s="43"/>
      <c r="G1054" s="43">
        <f t="shared" si="23"/>
        <v>5.99</v>
      </c>
    </row>
    <row r="1055" spans="1:7" x14ac:dyDescent="0.25">
      <c r="A1055" s="42"/>
      <c r="B1055" s="42"/>
      <c r="C1055" s="43">
        <v>1</v>
      </c>
      <c r="D1055" s="43">
        <v>3.12</v>
      </c>
      <c r="E1055" s="43"/>
      <c r="F1055" s="43"/>
      <c r="G1055" s="43">
        <f t="shared" si="23"/>
        <v>3.12</v>
      </c>
    </row>
    <row r="1056" spans="1:7" x14ac:dyDescent="0.25">
      <c r="A1056" s="42"/>
      <c r="B1056" s="42"/>
      <c r="C1056" s="43">
        <v>1</v>
      </c>
      <c r="D1056" s="43">
        <v>5.71</v>
      </c>
      <c r="E1056" s="43"/>
      <c r="F1056" s="43"/>
      <c r="G1056" s="43">
        <f t="shared" si="23"/>
        <v>5.71</v>
      </c>
    </row>
    <row r="1057" spans="1:7" x14ac:dyDescent="0.25">
      <c r="A1057" s="42"/>
      <c r="B1057" s="42"/>
      <c r="C1057" s="43">
        <v>1</v>
      </c>
      <c r="D1057" s="43">
        <v>3.3</v>
      </c>
      <c r="E1057" s="43"/>
      <c r="F1057" s="43"/>
      <c r="G1057" s="43">
        <f t="shared" si="23"/>
        <v>3.3</v>
      </c>
    </row>
    <row r="1058" spans="1:7" x14ac:dyDescent="0.25">
      <c r="A1058" s="42"/>
      <c r="B1058" s="42"/>
      <c r="C1058" s="43">
        <v>1</v>
      </c>
      <c r="D1058" s="43">
        <v>5.94</v>
      </c>
      <c r="E1058" s="43"/>
      <c r="F1058" s="43"/>
      <c r="G1058" s="43">
        <f t="shared" si="23"/>
        <v>5.94</v>
      </c>
    </row>
    <row r="1059" spans="1:7" x14ac:dyDescent="0.25">
      <c r="A1059" s="42"/>
      <c r="B1059" s="42"/>
      <c r="C1059" s="43">
        <v>1</v>
      </c>
      <c r="D1059" s="43">
        <v>2.89</v>
      </c>
      <c r="E1059" s="43"/>
      <c r="F1059" s="43"/>
      <c r="G1059" s="43">
        <f t="shared" si="23"/>
        <v>2.89</v>
      </c>
    </row>
    <row r="1060" spans="1:7" x14ac:dyDescent="0.25">
      <c r="A1060" s="42"/>
      <c r="B1060" s="42"/>
      <c r="C1060" s="43">
        <v>1</v>
      </c>
      <c r="D1060" s="43">
        <v>6.17</v>
      </c>
      <c r="E1060" s="43"/>
      <c r="F1060" s="43"/>
      <c r="G1060" s="43">
        <f t="shared" si="23"/>
        <v>6.17</v>
      </c>
    </row>
    <row r="1061" spans="1:7" x14ac:dyDescent="0.25">
      <c r="A1061" s="42"/>
      <c r="B1061" s="42"/>
      <c r="C1061" s="43">
        <v>1</v>
      </c>
      <c r="D1061" s="43">
        <v>3.3</v>
      </c>
      <c r="E1061" s="43"/>
      <c r="F1061" s="43"/>
      <c r="G1061" s="43">
        <f t="shared" si="23"/>
        <v>3.3</v>
      </c>
    </row>
    <row r="1062" spans="1:7" x14ac:dyDescent="0.25">
      <c r="A1062" s="42"/>
      <c r="B1062" s="42"/>
      <c r="C1062" s="43">
        <v>1</v>
      </c>
      <c r="D1062" s="43">
        <v>3.3</v>
      </c>
      <c r="E1062" s="43"/>
      <c r="F1062" s="43"/>
      <c r="G1062" s="43">
        <f t="shared" si="23"/>
        <v>3.3</v>
      </c>
    </row>
    <row r="1063" spans="1:7" x14ac:dyDescent="0.25">
      <c r="A1063" s="42"/>
      <c r="B1063" s="42"/>
      <c r="C1063" s="43">
        <v>1</v>
      </c>
      <c r="D1063" s="43">
        <v>5.81</v>
      </c>
      <c r="E1063" s="43"/>
      <c r="F1063" s="43"/>
      <c r="G1063" s="43">
        <f t="shared" si="23"/>
        <v>5.81</v>
      </c>
    </row>
    <row r="1064" spans="1:7" x14ac:dyDescent="0.25">
      <c r="A1064" s="42"/>
      <c r="B1064" s="42"/>
      <c r="C1064" s="43">
        <v>1</v>
      </c>
      <c r="D1064" s="43">
        <v>6.17</v>
      </c>
      <c r="E1064" s="43"/>
      <c r="F1064" s="43"/>
      <c r="G1064" s="43">
        <f t="shared" si="23"/>
        <v>6.17</v>
      </c>
    </row>
    <row r="1065" spans="1:7" x14ac:dyDescent="0.25">
      <c r="A1065" s="42"/>
      <c r="B1065" s="42"/>
      <c r="C1065" s="43">
        <v>1</v>
      </c>
      <c r="D1065" s="43">
        <v>3.25</v>
      </c>
      <c r="E1065" s="43"/>
      <c r="F1065" s="43"/>
      <c r="G1065" s="43">
        <f t="shared" si="23"/>
        <v>3.25</v>
      </c>
    </row>
    <row r="1066" spans="1:7" x14ac:dyDescent="0.25">
      <c r="A1066" s="42"/>
      <c r="B1066" s="42"/>
      <c r="C1066" s="43">
        <v>1</v>
      </c>
      <c r="D1066" s="43">
        <v>5.99</v>
      </c>
      <c r="E1066" s="43"/>
      <c r="F1066" s="43"/>
      <c r="G1066" s="43">
        <f t="shared" si="23"/>
        <v>5.99</v>
      </c>
    </row>
    <row r="1067" spans="1:7" x14ac:dyDescent="0.25">
      <c r="A1067" s="42"/>
      <c r="B1067" s="42"/>
      <c r="C1067" s="43">
        <v>1</v>
      </c>
      <c r="D1067" s="43">
        <v>3.12</v>
      </c>
      <c r="E1067" s="43"/>
      <c r="F1067" s="43"/>
      <c r="G1067" s="43">
        <f t="shared" ref="G1067:G1098" si="24">PRODUCT(C1067:F1067)</f>
        <v>3.12</v>
      </c>
    </row>
    <row r="1068" spans="1:7" x14ac:dyDescent="0.25">
      <c r="A1068" s="42"/>
      <c r="B1068" s="42"/>
      <c r="C1068" s="43">
        <v>1</v>
      </c>
      <c r="D1068" s="43">
        <v>5.71</v>
      </c>
      <c r="E1068" s="43"/>
      <c r="F1068" s="43"/>
      <c r="G1068" s="43">
        <f t="shared" si="24"/>
        <v>5.71</v>
      </c>
    </row>
    <row r="1069" spans="1:7" x14ac:dyDescent="0.25">
      <c r="A1069" s="42"/>
      <c r="B1069" s="42"/>
      <c r="C1069" s="43">
        <v>1</v>
      </c>
      <c r="D1069" s="43">
        <v>3.06</v>
      </c>
      <c r="E1069" s="43"/>
      <c r="F1069" s="43"/>
      <c r="G1069" s="43">
        <f t="shared" si="24"/>
        <v>3.06</v>
      </c>
    </row>
    <row r="1070" spans="1:7" x14ac:dyDescent="0.25">
      <c r="A1070" s="42"/>
      <c r="B1070" s="42"/>
      <c r="C1070" s="43">
        <v>1</v>
      </c>
      <c r="D1070" s="43">
        <v>3.06</v>
      </c>
      <c r="E1070" s="43"/>
      <c r="F1070" s="43"/>
      <c r="G1070" s="43">
        <f t="shared" si="24"/>
        <v>3.06</v>
      </c>
    </row>
    <row r="1071" spans="1:7" x14ac:dyDescent="0.25">
      <c r="A1071" s="42"/>
      <c r="B1071" s="42"/>
      <c r="C1071" s="43">
        <v>1</v>
      </c>
      <c r="D1071" s="43">
        <v>5.38</v>
      </c>
      <c r="E1071" s="43"/>
      <c r="F1071" s="43"/>
      <c r="G1071" s="43">
        <f t="shared" si="24"/>
        <v>5.38</v>
      </c>
    </row>
    <row r="1072" spans="1:7" x14ac:dyDescent="0.25">
      <c r="A1072" s="42"/>
      <c r="B1072" s="42"/>
      <c r="C1072" s="43">
        <v>1</v>
      </c>
      <c r="D1072" s="43">
        <v>5.71</v>
      </c>
      <c r="E1072" s="43"/>
      <c r="F1072" s="43"/>
      <c r="G1072" s="43">
        <f t="shared" si="24"/>
        <v>5.71</v>
      </c>
    </row>
    <row r="1073" spans="1:7" x14ac:dyDescent="0.25">
      <c r="A1073" s="42"/>
      <c r="B1073" s="42"/>
      <c r="C1073" s="43">
        <v>1</v>
      </c>
      <c r="D1073" s="43">
        <v>3.06</v>
      </c>
      <c r="E1073" s="43"/>
      <c r="F1073" s="43"/>
      <c r="G1073" s="43">
        <f t="shared" si="24"/>
        <v>3.06</v>
      </c>
    </row>
    <row r="1074" spans="1:7" x14ac:dyDescent="0.25">
      <c r="A1074" s="42"/>
      <c r="B1074" s="42"/>
      <c r="C1074" s="43">
        <v>1</v>
      </c>
      <c r="D1074" s="43">
        <v>5.55</v>
      </c>
      <c r="E1074" s="43"/>
      <c r="F1074" s="43"/>
      <c r="G1074" s="43">
        <f t="shared" si="24"/>
        <v>5.55</v>
      </c>
    </row>
    <row r="1075" spans="1:7" x14ac:dyDescent="0.25">
      <c r="A1075" s="42"/>
      <c r="B1075" s="42"/>
      <c r="C1075" s="43">
        <v>1</v>
      </c>
      <c r="D1075" s="43">
        <v>2.89</v>
      </c>
      <c r="E1075" s="43"/>
      <c r="F1075" s="43"/>
      <c r="G1075" s="43">
        <f t="shared" si="24"/>
        <v>2.89</v>
      </c>
    </row>
    <row r="1076" spans="1:7" x14ac:dyDescent="0.25">
      <c r="A1076" s="42"/>
      <c r="B1076" s="42"/>
      <c r="C1076" s="43">
        <v>1</v>
      </c>
      <c r="D1076" s="43">
        <v>8.91</v>
      </c>
      <c r="E1076" s="43"/>
      <c r="F1076" s="43"/>
      <c r="G1076" s="43">
        <f t="shared" si="24"/>
        <v>8.91</v>
      </c>
    </row>
    <row r="1077" spans="1:7" x14ac:dyDescent="0.25">
      <c r="A1077" s="42"/>
      <c r="B1077" s="42"/>
      <c r="C1077" s="43">
        <v>1</v>
      </c>
      <c r="D1077" s="43">
        <v>8.65</v>
      </c>
      <c r="E1077" s="43"/>
      <c r="F1077" s="43"/>
      <c r="G1077" s="43">
        <f t="shared" si="24"/>
        <v>8.65</v>
      </c>
    </row>
    <row r="1078" spans="1:7" x14ac:dyDescent="0.25">
      <c r="A1078" s="42"/>
      <c r="B1078" s="42"/>
      <c r="C1078" s="43">
        <v>1</v>
      </c>
      <c r="D1078" s="43">
        <v>8.91</v>
      </c>
      <c r="E1078" s="43"/>
      <c r="F1078" s="43"/>
      <c r="G1078" s="43">
        <f t="shared" si="24"/>
        <v>8.91</v>
      </c>
    </row>
    <row r="1079" spans="1:7" x14ac:dyDescent="0.25">
      <c r="A1079" s="42"/>
      <c r="B1079" s="42"/>
      <c r="C1079" s="43">
        <v>1</v>
      </c>
      <c r="D1079" s="43">
        <v>4.7699999999999996</v>
      </c>
      <c r="E1079" s="43"/>
      <c r="F1079" s="43"/>
      <c r="G1079" s="43">
        <f t="shared" si="24"/>
        <v>4.7699999999999996</v>
      </c>
    </row>
    <row r="1080" spans="1:7" x14ac:dyDescent="0.25">
      <c r="A1080" s="42"/>
      <c r="B1080" s="42"/>
      <c r="C1080" s="43">
        <v>1</v>
      </c>
      <c r="D1080" s="43">
        <v>8.65</v>
      </c>
      <c r="E1080" s="43"/>
      <c r="F1080" s="43"/>
      <c r="G1080" s="43">
        <f t="shared" si="24"/>
        <v>8.65</v>
      </c>
    </row>
    <row r="1081" spans="1:7" x14ac:dyDescent="0.25">
      <c r="A1081" s="42"/>
      <c r="B1081" s="42"/>
      <c r="C1081" s="43">
        <v>1</v>
      </c>
      <c r="D1081" s="43">
        <v>4.5</v>
      </c>
      <c r="E1081" s="43"/>
      <c r="F1081" s="43"/>
      <c r="G1081" s="43">
        <f t="shared" si="24"/>
        <v>4.5</v>
      </c>
    </row>
    <row r="1082" spans="1:7" x14ac:dyDescent="0.25">
      <c r="A1082" s="42"/>
      <c r="B1082" s="42"/>
      <c r="C1082" s="43">
        <v>1</v>
      </c>
      <c r="D1082" s="43">
        <v>3.02</v>
      </c>
      <c r="E1082" s="43"/>
      <c r="F1082" s="43"/>
      <c r="G1082" s="43">
        <f t="shared" si="24"/>
        <v>3.02</v>
      </c>
    </row>
    <row r="1083" spans="1:7" x14ac:dyDescent="0.25">
      <c r="A1083" s="42"/>
      <c r="B1083" s="42"/>
      <c r="C1083" s="43">
        <v>1</v>
      </c>
      <c r="D1083" s="43">
        <v>2.27</v>
      </c>
      <c r="E1083" s="43"/>
      <c r="F1083" s="43"/>
      <c r="G1083" s="43">
        <f t="shared" si="24"/>
        <v>2.27</v>
      </c>
    </row>
    <row r="1084" spans="1:7" x14ac:dyDescent="0.25">
      <c r="A1084" s="42"/>
      <c r="B1084" s="42"/>
      <c r="C1084" s="43">
        <v>1</v>
      </c>
      <c r="D1084" s="43">
        <v>1.73</v>
      </c>
      <c r="E1084" s="43"/>
      <c r="F1084" s="43"/>
      <c r="G1084" s="43">
        <f t="shared" si="24"/>
        <v>1.73</v>
      </c>
    </row>
    <row r="1085" spans="1:7" x14ac:dyDescent="0.25">
      <c r="A1085" s="42"/>
      <c r="B1085" s="42"/>
      <c r="C1085" s="43">
        <v>1</v>
      </c>
      <c r="D1085" s="43">
        <v>2.1800000000000002</v>
      </c>
      <c r="E1085" s="43"/>
      <c r="F1085" s="43"/>
      <c r="G1085" s="43">
        <f t="shared" si="24"/>
        <v>2.1800000000000002</v>
      </c>
    </row>
    <row r="1086" spans="1:7" x14ac:dyDescent="0.25">
      <c r="A1086" s="42"/>
      <c r="B1086" s="42"/>
      <c r="C1086" s="43">
        <v>1</v>
      </c>
      <c r="D1086" s="43">
        <v>1.86</v>
      </c>
      <c r="E1086" s="43"/>
      <c r="F1086" s="43"/>
      <c r="G1086" s="43">
        <f t="shared" si="24"/>
        <v>1.86</v>
      </c>
    </row>
    <row r="1087" spans="1:7" x14ac:dyDescent="0.25">
      <c r="A1087" s="42"/>
      <c r="B1087" s="42"/>
      <c r="C1087" s="43">
        <v>1</v>
      </c>
      <c r="D1087" s="43">
        <v>2.21</v>
      </c>
      <c r="E1087" s="43"/>
      <c r="F1087" s="43"/>
      <c r="G1087" s="43">
        <f t="shared" si="24"/>
        <v>2.21</v>
      </c>
    </row>
    <row r="1088" spans="1:7" x14ac:dyDescent="0.25">
      <c r="A1088" s="42"/>
      <c r="B1088" s="42"/>
      <c r="C1088" s="43">
        <v>1</v>
      </c>
      <c r="D1088" s="43">
        <v>2.4500000000000002</v>
      </c>
      <c r="E1088" s="43"/>
      <c r="F1088" s="43"/>
      <c r="G1088" s="43">
        <f t="shared" si="24"/>
        <v>2.4500000000000002</v>
      </c>
    </row>
    <row r="1089" spans="1:7" x14ac:dyDescent="0.25">
      <c r="A1089" s="42"/>
      <c r="B1089" s="42"/>
      <c r="C1089" s="43">
        <v>1</v>
      </c>
      <c r="D1089" s="43">
        <v>3.94</v>
      </c>
      <c r="E1089" s="43"/>
      <c r="F1089" s="43"/>
      <c r="G1089" s="43">
        <f t="shared" si="24"/>
        <v>3.94</v>
      </c>
    </row>
    <row r="1090" spans="1:7" x14ac:dyDescent="0.25">
      <c r="A1090" s="42"/>
      <c r="B1090" s="42"/>
      <c r="C1090" s="43">
        <v>1</v>
      </c>
      <c r="D1090" s="43">
        <v>3.24</v>
      </c>
      <c r="E1090" s="43"/>
      <c r="F1090" s="43"/>
      <c r="G1090" s="43">
        <f t="shared" si="24"/>
        <v>3.24</v>
      </c>
    </row>
    <row r="1091" spans="1:7" x14ac:dyDescent="0.25">
      <c r="A1091" s="42" t="s">
        <v>3748</v>
      </c>
      <c r="B1091" s="42"/>
      <c r="C1091" s="43">
        <v>1</v>
      </c>
      <c r="D1091" s="43">
        <v>12</v>
      </c>
      <c r="E1091" s="43"/>
      <c r="F1091" s="43"/>
      <c r="G1091" s="43">
        <f t="shared" si="24"/>
        <v>12</v>
      </c>
    </row>
    <row r="1092" spans="1:7" x14ac:dyDescent="0.25">
      <c r="A1092" s="42" t="s">
        <v>3741</v>
      </c>
      <c r="B1092" s="42"/>
      <c r="C1092" s="43">
        <v>1</v>
      </c>
      <c r="D1092" s="43">
        <v>1.61</v>
      </c>
      <c r="E1092" s="43"/>
      <c r="F1092" s="43"/>
      <c r="G1092" s="43">
        <f t="shared" si="24"/>
        <v>1.61</v>
      </c>
    </row>
    <row r="1093" spans="1:7" x14ac:dyDescent="0.25">
      <c r="A1093" s="42"/>
      <c r="B1093" s="42"/>
      <c r="C1093" s="43">
        <v>1</v>
      </c>
      <c r="D1093" s="43">
        <v>2.83</v>
      </c>
      <c r="E1093" s="43"/>
      <c r="F1093" s="43"/>
      <c r="G1093" s="43">
        <f t="shared" si="24"/>
        <v>2.83</v>
      </c>
    </row>
    <row r="1094" spans="1:7" x14ac:dyDescent="0.25">
      <c r="A1094" s="42"/>
      <c r="B1094" s="42"/>
      <c r="C1094" s="43">
        <v>1</v>
      </c>
      <c r="D1094" s="43">
        <v>1.61</v>
      </c>
      <c r="E1094" s="43"/>
      <c r="F1094" s="43"/>
      <c r="G1094" s="43">
        <f t="shared" si="24"/>
        <v>1.61</v>
      </c>
    </row>
    <row r="1095" spans="1:7" x14ac:dyDescent="0.25">
      <c r="A1095" s="42"/>
      <c r="B1095" s="42"/>
      <c r="C1095" s="43">
        <v>1</v>
      </c>
      <c r="D1095" s="43">
        <v>2.83</v>
      </c>
      <c r="E1095" s="43"/>
      <c r="F1095" s="43"/>
      <c r="G1095" s="43">
        <f t="shared" si="24"/>
        <v>2.83</v>
      </c>
    </row>
    <row r="1096" spans="1:7" x14ac:dyDescent="0.25">
      <c r="A1096" s="42"/>
      <c r="B1096" s="42"/>
      <c r="C1096" s="43">
        <v>1</v>
      </c>
      <c r="D1096" s="43">
        <v>1.77</v>
      </c>
      <c r="E1096" s="43"/>
      <c r="F1096" s="43"/>
      <c r="G1096" s="43">
        <f t="shared" si="24"/>
        <v>1.77</v>
      </c>
    </row>
    <row r="1097" spans="1:7" x14ac:dyDescent="0.25">
      <c r="A1097" s="42"/>
      <c r="B1097" s="42"/>
      <c r="C1097" s="43">
        <v>1</v>
      </c>
      <c r="D1097" s="43">
        <v>2.83</v>
      </c>
      <c r="E1097" s="43"/>
      <c r="F1097" s="43"/>
      <c r="G1097" s="43">
        <f t="shared" si="24"/>
        <v>2.83</v>
      </c>
    </row>
    <row r="1098" spans="1:7" x14ac:dyDescent="0.25">
      <c r="A1098" s="42"/>
      <c r="B1098" s="42"/>
      <c r="C1098" s="43">
        <v>1</v>
      </c>
      <c r="D1098" s="43">
        <v>1.61</v>
      </c>
      <c r="E1098" s="43"/>
      <c r="F1098" s="43"/>
      <c r="G1098" s="43">
        <f t="shared" si="24"/>
        <v>1.61</v>
      </c>
    </row>
    <row r="1099" spans="1:7" x14ac:dyDescent="0.25">
      <c r="A1099" s="42"/>
      <c r="B1099" s="42"/>
      <c r="C1099" s="43">
        <v>1</v>
      </c>
      <c r="D1099" s="43">
        <v>2.7</v>
      </c>
      <c r="E1099" s="43"/>
      <c r="F1099" s="43"/>
      <c r="G1099" s="43">
        <f t="shared" ref="G1099:G1130" si="25">PRODUCT(C1099:F1099)</f>
        <v>2.7</v>
      </c>
    </row>
    <row r="1100" spans="1:7" x14ac:dyDescent="0.25">
      <c r="A1100" s="42"/>
      <c r="B1100" s="42"/>
      <c r="C1100" s="43">
        <v>1</v>
      </c>
      <c r="D1100" s="43">
        <v>3.69</v>
      </c>
      <c r="E1100" s="43"/>
      <c r="F1100" s="43"/>
      <c r="G1100" s="43">
        <f t="shared" si="25"/>
        <v>3.69</v>
      </c>
    </row>
    <row r="1101" spans="1:7" x14ac:dyDescent="0.25">
      <c r="A1101" s="42"/>
      <c r="B1101" s="42"/>
      <c r="C1101" s="43">
        <v>1</v>
      </c>
      <c r="D1101" s="43">
        <v>2.09</v>
      </c>
      <c r="E1101" s="43"/>
      <c r="F1101" s="43"/>
      <c r="G1101" s="43">
        <f t="shared" si="25"/>
        <v>2.09</v>
      </c>
    </row>
    <row r="1102" spans="1:7" x14ac:dyDescent="0.25">
      <c r="A1102" s="42"/>
      <c r="B1102" s="42"/>
      <c r="C1102" s="43">
        <v>1</v>
      </c>
      <c r="D1102" s="43">
        <v>2.09</v>
      </c>
      <c r="E1102" s="43"/>
      <c r="F1102" s="43"/>
      <c r="G1102" s="43">
        <f t="shared" si="25"/>
        <v>2.09</v>
      </c>
    </row>
    <row r="1103" spans="1:7" x14ac:dyDescent="0.25">
      <c r="A1103" s="42" t="s">
        <v>3744</v>
      </c>
      <c r="B1103" s="42"/>
      <c r="C1103" s="43">
        <v>1</v>
      </c>
      <c r="D1103" s="43">
        <v>24.94</v>
      </c>
      <c r="E1103" s="43"/>
      <c r="F1103" s="43"/>
      <c r="G1103" s="43">
        <f t="shared" si="25"/>
        <v>24.94</v>
      </c>
    </row>
    <row r="1104" spans="1:7" x14ac:dyDescent="0.25">
      <c r="A1104" s="42"/>
      <c r="B1104" s="42"/>
      <c r="C1104" s="43">
        <v>1</v>
      </c>
      <c r="D1104" s="43">
        <v>24.99</v>
      </c>
      <c r="E1104" s="43"/>
      <c r="F1104" s="43"/>
      <c r="G1104" s="43">
        <f t="shared" si="25"/>
        <v>24.99</v>
      </c>
    </row>
    <row r="1105" spans="1:7" x14ac:dyDescent="0.25">
      <c r="A1105" s="42"/>
      <c r="B1105" s="42"/>
      <c r="C1105" s="43">
        <v>1</v>
      </c>
      <c r="D1105" s="43">
        <v>16.239999999999998</v>
      </c>
      <c r="E1105" s="43"/>
      <c r="F1105" s="43"/>
      <c r="G1105" s="43">
        <f t="shared" si="25"/>
        <v>16.239999999999998</v>
      </c>
    </row>
    <row r="1106" spans="1:7" x14ac:dyDescent="0.25">
      <c r="A1106" s="42"/>
      <c r="B1106" s="42"/>
      <c r="C1106" s="43">
        <v>1</v>
      </c>
      <c r="D1106" s="43">
        <v>24.16</v>
      </c>
      <c r="E1106" s="43"/>
      <c r="F1106" s="43"/>
      <c r="G1106" s="43">
        <f t="shared" si="25"/>
        <v>24.16</v>
      </c>
    </row>
    <row r="1107" spans="1:7" x14ac:dyDescent="0.25">
      <c r="A1107" s="42"/>
      <c r="B1107" s="42"/>
      <c r="C1107" s="43">
        <v>1</v>
      </c>
      <c r="D1107" s="43">
        <v>20.54</v>
      </c>
      <c r="E1107" s="43"/>
      <c r="F1107" s="43"/>
      <c r="G1107" s="43">
        <f t="shared" si="25"/>
        <v>20.54</v>
      </c>
    </row>
    <row r="1108" spans="1:7" x14ac:dyDescent="0.25">
      <c r="A1108" s="42"/>
      <c r="B1108" s="42"/>
      <c r="C1108" s="43">
        <v>1</v>
      </c>
      <c r="D1108" s="43">
        <v>19.52</v>
      </c>
      <c r="E1108" s="43"/>
      <c r="F1108" s="43"/>
      <c r="G1108" s="43">
        <f t="shared" si="25"/>
        <v>19.52</v>
      </c>
    </row>
    <row r="1109" spans="1:7" x14ac:dyDescent="0.25">
      <c r="A1109" s="42"/>
      <c r="B1109" s="42"/>
      <c r="C1109" s="43">
        <v>1</v>
      </c>
      <c r="D1109" s="43">
        <v>6.25</v>
      </c>
      <c r="E1109" s="43"/>
      <c r="F1109" s="43"/>
      <c r="G1109" s="43">
        <f t="shared" si="25"/>
        <v>6.25</v>
      </c>
    </row>
    <row r="1110" spans="1:7" x14ac:dyDescent="0.25">
      <c r="A1110" s="42"/>
      <c r="B1110" s="42"/>
      <c r="C1110" s="43">
        <v>1</v>
      </c>
      <c r="D1110" s="43">
        <v>3.82</v>
      </c>
      <c r="E1110" s="43"/>
      <c r="F1110" s="43"/>
      <c r="G1110" s="43">
        <f t="shared" si="25"/>
        <v>3.82</v>
      </c>
    </row>
    <row r="1111" spans="1:7" x14ac:dyDescent="0.25">
      <c r="A1111" s="42"/>
      <c r="B1111" s="42"/>
      <c r="C1111" s="43">
        <v>1</v>
      </c>
      <c r="D1111" s="43">
        <v>6.14</v>
      </c>
      <c r="E1111" s="43"/>
      <c r="F1111" s="43"/>
      <c r="G1111" s="43">
        <f t="shared" si="25"/>
        <v>6.14</v>
      </c>
    </row>
    <row r="1113" spans="1:7" ht="45" customHeight="1" x14ac:dyDescent="0.25">
      <c r="A1113" s="39" t="s">
        <v>3824</v>
      </c>
      <c r="B1113" s="39" t="s">
        <v>3606</v>
      </c>
      <c r="C1113" s="39" t="s">
        <v>196</v>
      </c>
      <c r="D1113" s="40" t="s">
        <v>17</v>
      </c>
      <c r="E1113" s="4" t="s">
        <v>3825</v>
      </c>
      <c r="F1113" s="4" t="s">
        <v>3825</v>
      </c>
      <c r="G1113" s="41">
        <f>SUM(G1114:G1117)</f>
        <v>107.41999999999999</v>
      </c>
    </row>
    <row r="1114" spans="1:7" x14ac:dyDescent="0.25">
      <c r="A1114" s="42" t="s">
        <v>3826</v>
      </c>
      <c r="B1114" s="42"/>
      <c r="C1114" s="43"/>
      <c r="D1114" s="43"/>
      <c r="E1114" s="43"/>
      <c r="F1114" s="43"/>
      <c r="G1114" s="43"/>
    </row>
    <row r="1115" spans="1:7" x14ac:dyDescent="0.25">
      <c r="A1115" s="42" t="s">
        <v>3707</v>
      </c>
      <c r="B1115" s="42"/>
      <c r="C1115" s="43">
        <v>1</v>
      </c>
      <c r="D1115" s="43">
        <v>44.76</v>
      </c>
      <c r="E1115" s="43"/>
      <c r="F1115" s="43"/>
      <c r="G1115" s="43">
        <f>PRODUCT(C1115:F1115)</f>
        <v>44.76</v>
      </c>
    </row>
    <row r="1116" spans="1:7" x14ac:dyDescent="0.25">
      <c r="A1116" s="42"/>
      <c r="B1116" s="42"/>
      <c r="C1116" s="43">
        <v>1</v>
      </c>
      <c r="D1116" s="43">
        <v>20.47</v>
      </c>
      <c r="E1116" s="43"/>
      <c r="F1116" s="43"/>
      <c r="G1116" s="43">
        <f>PRODUCT(C1116:F1116)</f>
        <v>20.47</v>
      </c>
    </row>
    <row r="1117" spans="1:7" x14ac:dyDescent="0.25">
      <c r="A1117" s="42"/>
      <c r="B1117" s="42"/>
      <c r="C1117" s="43">
        <v>1</v>
      </c>
      <c r="D1117" s="43">
        <v>42.19</v>
      </c>
      <c r="E1117" s="43"/>
      <c r="F1117" s="43"/>
      <c r="G1117" s="43">
        <f>PRODUCT(C1117:F1117)</f>
        <v>42.19</v>
      </c>
    </row>
    <row r="1119" spans="1:7" ht="45" customHeight="1" x14ac:dyDescent="0.25">
      <c r="A1119" s="39" t="s">
        <v>3827</v>
      </c>
      <c r="B1119" s="39" t="s">
        <v>3606</v>
      </c>
      <c r="C1119" s="39" t="s">
        <v>198</v>
      </c>
      <c r="D1119" s="40" t="s">
        <v>17</v>
      </c>
      <c r="E1119" s="4" t="s">
        <v>3828</v>
      </c>
      <c r="F1119" s="4" t="s">
        <v>3828</v>
      </c>
      <c r="G1119" s="41">
        <f>SUM(G1120:G1129)</f>
        <v>636.35000000000014</v>
      </c>
    </row>
    <row r="1120" spans="1:7" x14ac:dyDescent="0.25">
      <c r="A1120" s="42" t="s">
        <v>3752</v>
      </c>
      <c r="B1120" s="42"/>
      <c r="C1120" s="43">
        <v>1</v>
      </c>
      <c r="D1120" s="43">
        <v>121.27</v>
      </c>
      <c r="E1120" s="43"/>
      <c r="F1120" s="43"/>
      <c r="G1120" s="43">
        <f t="shared" ref="G1120:G1129" si="26">PRODUCT(C1120:F1120)</f>
        <v>121.27</v>
      </c>
    </row>
    <row r="1121" spans="1:7" x14ac:dyDescent="0.25">
      <c r="A1121" s="42"/>
      <c r="B1121" s="42"/>
      <c r="C1121" s="43">
        <v>1</v>
      </c>
      <c r="D1121" s="43">
        <v>50.48</v>
      </c>
      <c r="E1121" s="43"/>
      <c r="F1121" s="43"/>
      <c r="G1121" s="43">
        <f t="shared" si="26"/>
        <v>50.48</v>
      </c>
    </row>
    <row r="1122" spans="1:7" x14ac:dyDescent="0.25">
      <c r="A1122" s="42"/>
      <c r="B1122" s="42"/>
      <c r="C1122" s="43">
        <v>1</v>
      </c>
      <c r="D1122" s="43">
        <v>86.49</v>
      </c>
      <c r="E1122" s="43"/>
      <c r="F1122" s="43"/>
      <c r="G1122" s="43">
        <f t="shared" si="26"/>
        <v>86.49</v>
      </c>
    </row>
    <row r="1123" spans="1:7" x14ac:dyDescent="0.25">
      <c r="A1123" s="42"/>
      <c r="B1123" s="42"/>
      <c r="C1123" s="43">
        <v>1</v>
      </c>
      <c r="D1123" s="43">
        <v>107.53</v>
      </c>
      <c r="E1123" s="43"/>
      <c r="F1123" s="43"/>
      <c r="G1123" s="43">
        <f t="shared" si="26"/>
        <v>107.53</v>
      </c>
    </row>
    <row r="1124" spans="1:7" x14ac:dyDescent="0.25">
      <c r="A1124" s="42"/>
      <c r="B1124" s="42"/>
      <c r="C1124" s="43">
        <v>1</v>
      </c>
      <c r="D1124" s="43">
        <v>39.94</v>
      </c>
      <c r="E1124" s="43"/>
      <c r="F1124" s="43"/>
      <c r="G1124" s="43">
        <f t="shared" si="26"/>
        <v>39.94</v>
      </c>
    </row>
    <row r="1125" spans="1:7" x14ac:dyDescent="0.25">
      <c r="A1125" s="42"/>
      <c r="B1125" s="42"/>
      <c r="C1125" s="43">
        <v>1</v>
      </c>
      <c r="D1125" s="43">
        <v>107.53</v>
      </c>
      <c r="E1125" s="43"/>
      <c r="F1125" s="43"/>
      <c r="G1125" s="43">
        <f t="shared" si="26"/>
        <v>107.53</v>
      </c>
    </row>
    <row r="1126" spans="1:7" x14ac:dyDescent="0.25">
      <c r="A1126" s="42"/>
      <c r="B1126" s="42"/>
      <c r="C1126" s="43">
        <v>1</v>
      </c>
      <c r="D1126" s="43">
        <v>38.69</v>
      </c>
      <c r="E1126" s="43"/>
      <c r="F1126" s="43"/>
      <c r="G1126" s="43">
        <f t="shared" si="26"/>
        <v>38.69</v>
      </c>
    </row>
    <row r="1127" spans="1:7" x14ac:dyDescent="0.25">
      <c r="A1127" s="42" t="s">
        <v>3742</v>
      </c>
      <c r="B1127" s="42"/>
      <c r="C1127" s="43">
        <v>1</v>
      </c>
      <c r="D1127" s="43">
        <v>6.61</v>
      </c>
      <c r="E1127" s="43"/>
      <c r="F1127" s="43"/>
      <c r="G1127" s="43">
        <f t="shared" si="26"/>
        <v>6.61</v>
      </c>
    </row>
    <row r="1128" spans="1:7" x14ac:dyDescent="0.25">
      <c r="A1128" s="42"/>
      <c r="B1128" s="42"/>
      <c r="C1128" s="43">
        <v>1</v>
      </c>
      <c r="D1128" s="43">
        <v>61.09</v>
      </c>
      <c r="E1128" s="43"/>
      <c r="F1128" s="43"/>
      <c r="G1128" s="43">
        <f t="shared" si="26"/>
        <v>61.09</v>
      </c>
    </row>
    <row r="1129" spans="1:7" x14ac:dyDescent="0.25">
      <c r="A1129" s="42"/>
      <c r="B1129" s="42"/>
      <c r="C1129" s="43">
        <v>1</v>
      </c>
      <c r="D1129" s="43">
        <v>16.72</v>
      </c>
      <c r="E1129" s="43"/>
      <c r="F1129" s="43"/>
      <c r="G1129" s="43">
        <f t="shared" si="26"/>
        <v>16.72</v>
      </c>
    </row>
    <row r="1131" spans="1:7" ht="45" customHeight="1" x14ac:dyDescent="0.25">
      <c r="A1131" s="39" t="s">
        <v>3829</v>
      </c>
      <c r="B1131" s="39" t="s">
        <v>3606</v>
      </c>
      <c r="C1131" s="39" t="s">
        <v>200</v>
      </c>
      <c r="D1131" s="40" t="s">
        <v>150</v>
      </c>
      <c r="E1131" s="4" t="s">
        <v>201</v>
      </c>
      <c r="F1131" s="4" t="s">
        <v>201</v>
      </c>
      <c r="G1131" s="41">
        <f>SUM(G1132:G1142)</f>
        <v>22.450000000000003</v>
      </c>
    </row>
    <row r="1132" spans="1:7" x14ac:dyDescent="0.25">
      <c r="A1132" s="42" t="s">
        <v>3811</v>
      </c>
      <c r="B1132" s="42"/>
      <c r="C1132" s="43"/>
      <c r="D1132" s="43"/>
      <c r="E1132" s="43"/>
      <c r="F1132" s="43"/>
      <c r="G1132" s="43"/>
    </row>
    <row r="1133" spans="1:7" x14ac:dyDescent="0.25">
      <c r="A1133" s="42" t="s">
        <v>3830</v>
      </c>
      <c r="B1133" s="42"/>
      <c r="C1133" s="43">
        <v>1</v>
      </c>
      <c r="D1133" s="43">
        <v>4.55</v>
      </c>
      <c r="E1133" s="43"/>
      <c r="F1133" s="43"/>
      <c r="G1133" s="43">
        <f>PRODUCT(C1133:F1133)</f>
        <v>4.55</v>
      </c>
    </row>
    <row r="1134" spans="1:7" x14ac:dyDescent="0.25">
      <c r="A1134" s="42" t="s">
        <v>3831</v>
      </c>
      <c r="B1134" s="42"/>
      <c r="C1134" s="43">
        <v>1</v>
      </c>
      <c r="D1134" s="43">
        <v>8.3000000000000007</v>
      </c>
      <c r="E1134" s="43"/>
      <c r="F1134" s="43"/>
      <c r="G1134" s="43">
        <f>PRODUCT(C1134:F1134)</f>
        <v>8.3000000000000007</v>
      </c>
    </row>
    <row r="1135" spans="1:7" x14ac:dyDescent="0.25">
      <c r="A1135" s="42" t="s">
        <v>3832</v>
      </c>
      <c r="B1135" s="42"/>
      <c r="C1135" s="43">
        <v>1</v>
      </c>
      <c r="D1135" s="43">
        <v>1.6</v>
      </c>
      <c r="E1135" s="43"/>
      <c r="F1135" s="43"/>
      <c r="G1135" s="43">
        <f>PRODUCT(C1135:F1135)</f>
        <v>1.6</v>
      </c>
    </row>
    <row r="1136" spans="1:7" x14ac:dyDescent="0.25">
      <c r="A1136" s="42" t="s">
        <v>3833</v>
      </c>
      <c r="B1136" s="42"/>
      <c r="C1136" s="43">
        <v>1</v>
      </c>
      <c r="D1136" s="43">
        <v>1.7</v>
      </c>
      <c r="E1136" s="43"/>
      <c r="F1136" s="43"/>
      <c r="G1136" s="43">
        <f>PRODUCT(C1136:F1136)</f>
        <v>1.7</v>
      </c>
    </row>
    <row r="1137" spans="1:7" x14ac:dyDescent="0.25">
      <c r="A1137" s="42" t="s">
        <v>3834</v>
      </c>
      <c r="B1137" s="42"/>
      <c r="C1137" s="43">
        <v>1</v>
      </c>
      <c r="D1137" s="43">
        <v>1.6</v>
      </c>
      <c r="E1137" s="43"/>
      <c r="F1137" s="43"/>
      <c r="G1137" s="43">
        <f>PRODUCT(C1137:F1137)</f>
        <v>1.6</v>
      </c>
    </row>
    <row r="1138" spans="1:7" x14ac:dyDescent="0.25">
      <c r="A1138" s="42" t="s">
        <v>3835</v>
      </c>
      <c r="B1138" s="42"/>
      <c r="C1138" s="43"/>
      <c r="D1138" s="43"/>
      <c r="E1138" s="43"/>
      <c r="F1138" s="43"/>
      <c r="G1138" s="43"/>
    </row>
    <row r="1139" spans="1:7" x14ac:dyDescent="0.25">
      <c r="A1139" s="42" t="s">
        <v>3836</v>
      </c>
      <c r="B1139" s="42"/>
      <c r="C1139" s="43">
        <v>1</v>
      </c>
      <c r="D1139" s="43">
        <v>1.7</v>
      </c>
      <c r="E1139" s="43"/>
      <c r="F1139" s="43"/>
      <c r="G1139" s="43">
        <f>PRODUCT(C1139:F1139)</f>
        <v>1.7</v>
      </c>
    </row>
    <row r="1140" spans="1:7" x14ac:dyDescent="0.25">
      <c r="A1140" s="42" t="s">
        <v>3837</v>
      </c>
      <c r="B1140" s="42"/>
      <c r="C1140" s="43">
        <v>1</v>
      </c>
      <c r="D1140" s="43">
        <v>1</v>
      </c>
      <c r="E1140" s="43"/>
      <c r="F1140" s="43"/>
      <c r="G1140" s="43">
        <f>PRODUCT(C1140:F1140)</f>
        <v>1</v>
      </c>
    </row>
    <row r="1141" spans="1:7" x14ac:dyDescent="0.25">
      <c r="A1141" s="42" t="s">
        <v>3838</v>
      </c>
      <c r="B1141" s="42"/>
      <c r="C1141" s="43">
        <v>1</v>
      </c>
      <c r="D1141" s="43">
        <v>1</v>
      </c>
      <c r="E1141" s="43"/>
      <c r="F1141" s="43"/>
      <c r="G1141" s="43">
        <f>PRODUCT(C1141:F1141)</f>
        <v>1</v>
      </c>
    </row>
    <row r="1142" spans="1:7" x14ac:dyDescent="0.25">
      <c r="A1142" s="42" t="s">
        <v>3839</v>
      </c>
      <c r="B1142" s="42"/>
      <c r="C1142" s="43">
        <v>1</v>
      </c>
      <c r="D1142" s="43">
        <v>1</v>
      </c>
      <c r="E1142" s="43"/>
      <c r="F1142" s="43"/>
      <c r="G1142" s="43">
        <f>PRODUCT(C1142:F1142)</f>
        <v>1</v>
      </c>
    </row>
    <row r="1144" spans="1:7" x14ac:dyDescent="0.25">
      <c r="B1144" t="s">
        <v>3604</v>
      </c>
      <c r="C1144" s="37" t="s">
        <v>8</v>
      </c>
      <c r="D1144" s="38" t="s">
        <v>9</v>
      </c>
      <c r="E1144" s="37" t="s">
        <v>10</v>
      </c>
    </row>
    <row r="1145" spans="1:7" x14ac:dyDescent="0.25">
      <c r="B1145" t="s">
        <v>3604</v>
      </c>
      <c r="C1145" s="37" t="s">
        <v>11</v>
      </c>
      <c r="D1145" s="38" t="s">
        <v>65</v>
      </c>
      <c r="E1145" s="37" t="s">
        <v>126</v>
      </c>
    </row>
    <row r="1146" spans="1:7" x14ac:dyDescent="0.25">
      <c r="B1146" t="s">
        <v>3604</v>
      </c>
      <c r="C1146" s="37" t="s">
        <v>13</v>
      </c>
      <c r="D1146" s="38" t="s">
        <v>38</v>
      </c>
      <c r="E1146" s="37" t="s">
        <v>202</v>
      </c>
    </row>
    <row r="1148" spans="1:7" ht="45" customHeight="1" x14ac:dyDescent="0.25">
      <c r="A1148" s="39" t="s">
        <v>3840</v>
      </c>
      <c r="B1148" s="39" t="s">
        <v>3606</v>
      </c>
      <c r="C1148" s="39" t="s">
        <v>164</v>
      </c>
      <c r="D1148" s="40" t="s">
        <v>17</v>
      </c>
      <c r="E1148" s="4" t="s">
        <v>165</v>
      </c>
      <c r="F1148" s="4" t="s">
        <v>165</v>
      </c>
      <c r="G1148" s="41">
        <f>SUM(G1149:G1154)</f>
        <v>301.65999999999997</v>
      </c>
    </row>
    <row r="1149" spans="1:7" x14ac:dyDescent="0.25">
      <c r="A1149" s="42" t="s">
        <v>3841</v>
      </c>
      <c r="B1149" s="42"/>
      <c r="C1149" s="43">
        <v>1</v>
      </c>
      <c r="D1149" s="43">
        <v>54.61</v>
      </c>
      <c r="E1149" s="43"/>
      <c r="F1149" s="43"/>
      <c r="G1149" s="43">
        <f t="shared" ref="G1149:G1154" si="27">PRODUCT(C1149:F1149)</f>
        <v>54.61</v>
      </c>
    </row>
    <row r="1150" spans="1:7" x14ac:dyDescent="0.25">
      <c r="A1150" s="42"/>
      <c r="B1150" s="42"/>
      <c r="C1150" s="43">
        <v>1</v>
      </c>
      <c r="D1150" s="43">
        <v>50.94</v>
      </c>
      <c r="E1150" s="43"/>
      <c r="F1150" s="43"/>
      <c r="G1150" s="43">
        <f t="shared" si="27"/>
        <v>50.94</v>
      </c>
    </row>
    <row r="1151" spans="1:7" x14ac:dyDescent="0.25">
      <c r="A1151" s="42"/>
      <c r="B1151" s="42"/>
      <c r="C1151" s="43">
        <v>1</v>
      </c>
      <c r="D1151" s="43">
        <v>50.94</v>
      </c>
      <c r="E1151" s="43"/>
      <c r="F1151" s="43"/>
      <c r="G1151" s="43">
        <f t="shared" si="27"/>
        <v>50.94</v>
      </c>
    </row>
    <row r="1152" spans="1:7" x14ac:dyDescent="0.25">
      <c r="A1152" s="42"/>
      <c r="B1152" s="42"/>
      <c r="C1152" s="43">
        <v>1</v>
      </c>
      <c r="D1152" s="43">
        <v>54.26</v>
      </c>
      <c r="E1152" s="43"/>
      <c r="F1152" s="43"/>
      <c r="G1152" s="43">
        <f t="shared" si="27"/>
        <v>54.26</v>
      </c>
    </row>
    <row r="1153" spans="1:7" x14ac:dyDescent="0.25">
      <c r="A1153" s="42" t="s">
        <v>3842</v>
      </c>
      <c r="B1153" s="42"/>
      <c r="C1153" s="43">
        <v>1</v>
      </c>
      <c r="D1153" s="43">
        <v>21.88</v>
      </c>
      <c r="E1153" s="43"/>
      <c r="F1153" s="43"/>
      <c r="G1153" s="43">
        <f t="shared" si="27"/>
        <v>21.88</v>
      </c>
    </row>
    <row r="1154" spans="1:7" x14ac:dyDescent="0.25">
      <c r="A1154" s="42" t="s">
        <v>3843</v>
      </c>
      <c r="B1154" s="42"/>
      <c r="C1154" s="43">
        <v>1</v>
      </c>
      <c r="D1154" s="43">
        <v>69.03</v>
      </c>
      <c r="E1154" s="43"/>
      <c r="F1154" s="43"/>
      <c r="G1154" s="43">
        <f t="shared" si="27"/>
        <v>69.03</v>
      </c>
    </row>
    <row r="1156" spans="1:7" ht="45" customHeight="1" x14ac:dyDescent="0.25">
      <c r="A1156" s="39" t="s">
        <v>3844</v>
      </c>
      <c r="B1156" s="39" t="s">
        <v>3606</v>
      </c>
      <c r="C1156" s="39" t="s">
        <v>172</v>
      </c>
      <c r="D1156" s="40" t="s">
        <v>17</v>
      </c>
      <c r="E1156" s="4" t="s">
        <v>173</v>
      </c>
      <c r="F1156" s="4" t="s">
        <v>173</v>
      </c>
      <c r="G1156" s="41">
        <f>SUM(G1157:G1162)</f>
        <v>301.65999999999997</v>
      </c>
    </row>
    <row r="1157" spans="1:7" x14ac:dyDescent="0.25">
      <c r="A1157" s="42" t="s">
        <v>3841</v>
      </c>
      <c r="B1157" s="42"/>
      <c r="C1157" s="43">
        <v>1</v>
      </c>
      <c r="D1157" s="43">
        <v>54.61</v>
      </c>
      <c r="E1157" s="43"/>
      <c r="F1157" s="43"/>
      <c r="G1157" s="43">
        <f t="shared" ref="G1157:G1162" si="28">PRODUCT(C1157:F1157)</f>
        <v>54.61</v>
      </c>
    </row>
    <row r="1158" spans="1:7" x14ac:dyDescent="0.25">
      <c r="A1158" s="42"/>
      <c r="B1158" s="42"/>
      <c r="C1158" s="43">
        <v>1</v>
      </c>
      <c r="D1158" s="43">
        <v>50.94</v>
      </c>
      <c r="E1158" s="43"/>
      <c r="F1158" s="43"/>
      <c r="G1158" s="43">
        <f t="shared" si="28"/>
        <v>50.94</v>
      </c>
    </row>
    <row r="1159" spans="1:7" x14ac:dyDescent="0.25">
      <c r="A1159" s="42"/>
      <c r="B1159" s="42"/>
      <c r="C1159" s="43">
        <v>1</v>
      </c>
      <c r="D1159" s="43">
        <v>50.94</v>
      </c>
      <c r="E1159" s="43"/>
      <c r="F1159" s="43"/>
      <c r="G1159" s="43">
        <f t="shared" si="28"/>
        <v>50.94</v>
      </c>
    </row>
    <row r="1160" spans="1:7" x14ac:dyDescent="0.25">
      <c r="A1160" s="42"/>
      <c r="B1160" s="42"/>
      <c r="C1160" s="43">
        <v>1</v>
      </c>
      <c r="D1160" s="43">
        <v>54.26</v>
      </c>
      <c r="E1160" s="43"/>
      <c r="F1160" s="43"/>
      <c r="G1160" s="43">
        <f t="shared" si="28"/>
        <v>54.26</v>
      </c>
    </row>
    <row r="1161" spans="1:7" x14ac:dyDescent="0.25">
      <c r="A1161" s="42" t="s">
        <v>3842</v>
      </c>
      <c r="B1161" s="42"/>
      <c r="C1161" s="43">
        <v>1</v>
      </c>
      <c r="D1161" s="43">
        <v>21.88</v>
      </c>
      <c r="E1161" s="43"/>
      <c r="F1161" s="43"/>
      <c r="G1161" s="43">
        <f t="shared" si="28"/>
        <v>21.88</v>
      </c>
    </row>
    <row r="1162" spans="1:7" x14ac:dyDescent="0.25">
      <c r="A1162" s="42" t="s">
        <v>3843</v>
      </c>
      <c r="B1162" s="42"/>
      <c r="C1162" s="43">
        <v>1</v>
      </c>
      <c r="D1162" s="43">
        <v>69.03</v>
      </c>
      <c r="E1162" s="43"/>
      <c r="F1162" s="43"/>
      <c r="G1162" s="43">
        <f t="shared" si="28"/>
        <v>69.03</v>
      </c>
    </row>
    <row r="1164" spans="1:7" ht="45" customHeight="1" x14ac:dyDescent="0.25">
      <c r="A1164" s="39" t="s">
        <v>3845</v>
      </c>
      <c r="B1164" s="39" t="s">
        <v>3606</v>
      </c>
      <c r="C1164" s="39" t="s">
        <v>168</v>
      </c>
      <c r="D1164" s="40" t="s">
        <v>17</v>
      </c>
      <c r="E1164" s="4" t="s">
        <v>169</v>
      </c>
      <c r="F1164" s="4" t="s">
        <v>169</v>
      </c>
      <c r="G1164" s="41">
        <f>SUM(G1165:G1168)</f>
        <v>210.75</v>
      </c>
    </row>
    <row r="1165" spans="1:7" x14ac:dyDescent="0.25">
      <c r="A1165" s="42" t="s">
        <v>3841</v>
      </c>
      <c r="B1165" s="42"/>
      <c r="C1165" s="43">
        <v>1</v>
      </c>
      <c r="D1165" s="43">
        <v>54.61</v>
      </c>
      <c r="E1165" s="43"/>
      <c r="F1165" s="43"/>
      <c r="G1165" s="43">
        <f>PRODUCT(C1165:F1165)</f>
        <v>54.61</v>
      </c>
    </row>
    <row r="1166" spans="1:7" x14ac:dyDescent="0.25">
      <c r="A1166" s="42"/>
      <c r="B1166" s="42"/>
      <c r="C1166" s="43">
        <v>1</v>
      </c>
      <c r="D1166" s="43">
        <v>50.94</v>
      </c>
      <c r="E1166" s="43"/>
      <c r="F1166" s="43"/>
      <c r="G1166" s="43">
        <f>PRODUCT(C1166:F1166)</f>
        <v>50.94</v>
      </c>
    </row>
    <row r="1167" spans="1:7" x14ac:dyDescent="0.25">
      <c r="A1167" s="42"/>
      <c r="B1167" s="42"/>
      <c r="C1167" s="43">
        <v>1</v>
      </c>
      <c r="D1167" s="43">
        <v>50.94</v>
      </c>
      <c r="E1167" s="43"/>
      <c r="F1167" s="43"/>
      <c r="G1167" s="43">
        <f>PRODUCT(C1167:F1167)</f>
        <v>50.94</v>
      </c>
    </row>
    <row r="1168" spans="1:7" x14ac:dyDescent="0.25">
      <c r="A1168" s="42"/>
      <c r="B1168" s="42"/>
      <c r="C1168" s="43">
        <v>1</v>
      </c>
      <c r="D1168" s="43">
        <v>54.26</v>
      </c>
      <c r="E1168" s="43"/>
      <c r="F1168" s="43"/>
      <c r="G1168" s="43">
        <f>PRODUCT(C1168:F1168)</f>
        <v>54.26</v>
      </c>
    </row>
    <row r="1170" spans="1:7" ht="45" customHeight="1" x14ac:dyDescent="0.25">
      <c r="A1170" s="39" t="s">
        <v>3846</v>
      </c>
      <c r="B1170" s="39" t="s">
        <v>3606</v>
      </c>
      <c r="C1170" s="39" t="s">
        <v>204</v>
      </c>
      <c r="D1170" s="40" t="s">
        <v>17</v>
      </c>
      <c r="E1170" s="4" t="s">
        <v>205</v>
      </c>
      <c r="F1170" s="4" t="s">
        <v>205</v>
      </c>
      <c r="G1170" s="41">
        <f>SUM(G1171:G1171)</f>
        <v>69.03</v>
      </c>
    </row>
    <row r="1171" spans="1:7" x14ac:dyDescent="0.25">
      <c r="A1171" s="42" t="s">
        <v>3843</v>
      </c>
      <c r="B1171" s="42"/>
      <c r="C1171" s="43">
        <v>1</v>
      </c>
      <c r="D1171" s="43">
        <v>69.03</v>
      </c>
      <c r="E1171" s="43"/>
      <c r="F1171" s="43"/>
      <c r="G1171" s="43">
        <f>PRODUCT(C1171:F1171)</f>
        <v>69.03</v>
      </c>
    </row>
    <row r="1173" spans="1:7" ht="45" customHeight="1" x14ac:dyDescent="0.25">
      <c r="A1173" s="39" t="s">
        <v>3847</v>
      </c>
      <c r="B1173" s="39" t="s">
        <v>3606</v>
      </c>
      <c r="C1173" s="39" t="s">
        <v>174</v>
      </c>
      <c r="D1173" s="40" t="s">
        <v>17</v>
      </c>
      <c r="E1173" s="4" t="s">
        <v>3758</v>
      </c>
      <c r="F1173" s="4" t="s">
        <v>3758</v>
      </c>
      <c r="G1173" s="41">
        <f>SUM(G1174:G1174)</f>
        <v>21.88</v>
      </c>
    </row>
    <row r="1174" spans="1:7" x14ac:dyDescent="0.25">
      <c r="A1174" s="42" t="s">
        <v>3842</v>
      </c>
      <c r="B1174" s="42"/>
      <c r="C1174" s="43">
        <v>1</v>
      </c>
      <c r="D1174" s="43">
        <v>21.88</v>
      </c>
      <c r="E1174" s="43"/>
      <c r="F1174" s="43"/>
      <c r="G1174" s="43">
        <f>PRODUCT(C1174:F1174)</f>
        <v>21.88</v>
      </c>
    </row>
    <row r="1176" spans="1:7" ht="45" customHeight="1" x14ac:dyDescent="0.25">
      <c r="A1176" s="39" t="s">
        <v>3848</v>
      </c>
      <c r="B1176" s="39" t="s">
        <v>3606</v>
      </c>
      <c r="C1176" s="39" t="s">
        <v>206</v>
      </c>
      <c r="D1176" s="40" t="s">
        <v>17</v>
      </c>
      <c r="E1176" s="4" t="s">
        <v>3849</v>
      </c>
      <c r="F1176" s="4" t="s">
        <v>3849</v>
      </c>
      <c r="G1176" s="41">
        <f>SUM(G1177:G1181)</f>
        <v>232.63</v>
      </c>
    </row>
    <row r="1177" spans="1:7" x14ac:dyDescent="0.25">
      <c r="A1177" s="42" t="s">
        <v>3841</v>
      </c>
      <c r="B1177" s="42"/>
      <c r="C1177" s="43">
        <v>1</v>
      </c>
      <c r="D1177" s="43">
        <v>54.61</v>
      </c>
      <c r="E1177" s="43"/>
      <c r="F1177" s="43"/>
      <c r="G1177" s="43">
        <f>PRODUCT(C1177:F1177)</f>
        <v>54.61</v>
      </c>
    </row>
    <row r="1178" spans="1:7" x14ac:dyDescent="0.25">
      <c r="A1178" s="42"/>
      <c r="B1178" s="42"/>
      <c r="C1178" s="43">
        <v>1</v>
      </c>
      <c r="D1178" s="43">
        <v>50.94</v>
      </c>
      <c r="E1178" s="43"/>
      <c r="F1178" s="43"/>
      <c r="G1178" s="43">
        <f>PRODUCT(C1178:F1178)</f>
        <v>50.94</v>
      </c>
    </row>
    <row r="1179" spans="1:7" x14ac:dyDescent="0.25">
      <c r="A1179" s="42"/>
      <c r="B1179" s="42"/>
      <c r="C1179" s="43">
        <v>1</v>
      </c>
      <c r="D1179" s="43">
        <v>50.94</v>
      </c>
      <c r="E1179" s="43"/>
      <c r="F1179" s="43"/>
      <c r="G1179" s="43">
        <f>PRODUCT(C1179:F1179)</f>
        <v>50.94</v>
      </c>
    </row>
    <row r="1180" spans="1:7" x14ac:dyDescent="0.25">
      <c r="A1180" s="42"/>
      <c r="B1180" s="42"/>
      <c r="C1180" s="43">
        <v>1</v>
      </c>
      <c r="D1180" s="43">
        <v>54.26</v>
      </c>
      <c r="E1180" s="43"/>
      <c r="F1180" s="43"/>
      <c r="G1180" s="43">
        <f>PRODUCT(C1180:F1180)</f>
        <v>54.26</v>
      </c>
    </row>
    <row r="1181" spans="1:7" x14ac:dyDescent="0.25">
      <c r="A1181" s="42" t="s">
        <v>3842</v>
      </c>
      <c r="B1181" s="42"/>
      <c r="C1181" s="43">
        <v>1</v>
      </c>
      <c r="D1181" s="43">
        <v>21.88</v>
      </c>
      <c r="E1181" s="43"/>
      <c r="F1181" s="43"/>
      <c r="G1181" s="43">
        <f>PRODUCT(C1181:F1181)</f>
        <v>21.88</v>
      </c>
    </row>
    <row r="1183" spans="1:7" x14ac:dyDescent="0.25">
      <c r="B1183" t="s">
        <v>3604</v>
      </c>
      <c r="C1183" s="37" t="s">
        <v>8</v>
      </c>
      <c r="D1183" s="38" t="s">
        <v>9</v>
      </c>
      <c r="E1183" s="37" t="s">
        <v>10</v>
      </c>
    </row>
    <row r="1184" spans="1:7" x14ac:dyDescent="0.25">
      <c r="B1184" t="s">
        <v>3604</v>
      </c>
      <c r="C1184" s="37" t="s">
        <v>11</v>
      </c>
      <c r="D1184" s="38" t="s">
        <v>65</v>
      </c>
      <c r="E1184" s="37" t="s">
        <v>126</v>
      </c>
    </row>
    <row r="1185" spans="1:7" x14ac:dyDescent="0.25">
      <c r="B1185" t="s">
        <v>3604</v>
      </c>
      <c r="C1185" s="37" t="s">
        <v>13</v>
      </c>
      <c r="D1185" s="38" t="s">
        <v>65</v>
      </c>
      <c r="E1185" s="37" t="s">
        <v>208</v>
      </c>
    </row>
    <row r="1187" spans="1:7" ht="45" customHeight="1" x14ac:dyDescent="0.25">
      <c r="A1187" s="39" t="s">
        <v>3850</v>
      </c>
      <c r="B1187" s="39" t="s">
        <v>3606</v>
      </c>
      <c r="C1187" s="39" t="s">
        <v>210</v>
      </c>
      <c r="D1187" s="40" t="s">
        <v>108</v>
      </c>
      <c r="E1187" s="4" t="s">
        <v>3851</v>
      </c>
      <c r="F1187" s="4" t="s">
        <v>3851</v>
      </c>
      <c r="G1187" s="41">
        <f>SUM(G1188:G1188)</f>
        <v>3</v>
      </c>
    </row>
    <row r="1188" spans="1:7" x14ac:dyDescent="0.25">
      <c r="A1188" s="42" t="s">
        <v>3707</v>
      </c>
      <c r="B1188" s="42"/>
      <c r="C1188" s="43">
        <v>3</v>
      </c>
      <c r="D1188" s="43"/>
      <c r="E1188" s="43"/>
      <c r="F1188" s="43"/>
      <c r="G1188" s="43">
        <f>PRODUCT(C1188:F1188)</f>
        <v>3</v>
      </c>
    </row>
    <row r="1190" spans="1:7" ht="45" customHeight="1" x14ac:dyDescent="0.25">
      <c r="A1190" s="39" t="s">
        <v>3852</v>
      </c>
      <c r="B1190" s="39" t="s">
        <v>3606</v>
      </c>
      <c r="C1190" s="39" t="s">
        <v>212</v>
      </c>
      <c r="D1190" s="40" t="s">
        <v>108</v>
      </c>
      <c r="E1190" s="4" t="s">
        <v>3853</v>
      </c>
      <c r="F1190" s="4" t="s">
        <v>3853</v>
      </c>
      <c r="G1190" s="41">
        <f>SUM(G1191:G1192)</f>
        <v>2</v>
      </c>
    </row>
    <row r="1191" spans="1:7" x14ac:dyDescent="0.25">
      <c r="A1191" s="42" t="s">
        <v>3710</v>
      </c>
      <c r="B1191" s="42"/>
      <c r="C1191" s="43">
        <v>1</v>
      </c>
      <c r="D1191" s="43"/>
      <c r="E1191" s="43"/>
      <c r="F1191" s="43"/>
      <c r="G1191" s="43">
        <f>PRODUCT(C1191:F1191)</f>
        <v>1</v>
      </c>
    </row>
    <row r="1192" spans="1:7" x14ac:dyDescent="0.25">
      <c r="A1192" s="42" t="s">
        <v>3707</v>
      </c>
      <c r="B1192" s="42"/>
      <c r="C1192" s="43">
        <v>1</v>
      </c>
      <c r="D1192" s="43"/>
      <c r="E1192" s="43"/>
      <c r="F1192" s="43"/>
      <c r="G1192" s="43">
        <f>PRODUCT(C1192:F1192)</f>
        <v>1</v>
      </c>
    </row>
    <row r="1194" spans="1:7" ht="45" customHeight="1" x14ac:dyDescent="0.25">
      <c r="A1194" s="39" t="s">
        <v>3854</v>
      </c>
      <c r="B1194" s="39" t="s">
        <v>3606</v>
      </c>
      <c r="C1194" s="39" t="s">
        <v>214</v>
      </c>
      <c r="D1194" s="40" t="s">
        <v>108</v>
      </c>
      <c r="E1194" s="4" t="s">
        <v>3855</v>
      </c>
      <c r="F1194" s="4" t="s">
        <v>3855</v>
      </c>
      <c r="G1194" s="41">
        <f>SUM(G1195:G1195)</f>
        <v>2</v>
      </c>
    </row>
    <row r="1195" spans="1:7" x14ac:dyDescent="0.25">
      <c r="A1195" s="42" t="s">
        <v>3710</v>
      </c>
      <c r="B1195" s="42"/>
      <c r="C1195" s="43">
        <v>2</v>
      </c>
      <c r="D1195" s="43"/>
      <c r="E1195" s="43"/>
      <c r="F1195" s="43"/>
      <c r="G1195" s="43">
        <f>PRODUCT(C1195:F1195)</f>
        <v>2</v>
      </c>
    </row>
    <row r="1197" spans="1:7" ht="45" customHeight="1" x14ac:dyDescent="0.25">
      <c r="A1197" s="39" t="s">
        <v>3856</v>
      </c>
      <c r="B1197" s="39" t="s">
        <v>3606</v>
      </c>
      <c r="C1197" s="39" t="s">
        <v>216</v>
      </c>
      <c r="D1197" s="40" t="s">
        <v>108</v>
      </c>
      <c r="E1197" s="4" t="s">
        <v>3857</v>
      </c>
      <c r="F1197" s="4" t="s">
        <v>3857</v>
      </c>
      <c r="G1197" s="41">
        <f>SUM(G1198:G1198)</f>
        <v>2</v>
      </c>
    </row>
    <row r="1198" spans="1:7" x14ac:dyDescent="0.25">
      <c r="A1198" s="42" t="s">
        <v>3710</v>
      </c>
      <c r="B1198" s="42"/>
      <c r="C1198" s="43">
        <v>2</v>
      </c>
      <c r="D1198" s="43"/>
      <c r="E1198" s="43"/>
      <c r="F1198" s="43"/>
      <c r="G1198" s="43">
        <f>PRODUCT(C1198:F1198)</f>
        <v>2</v>
      </c>
    </row>
    <row r="1200" spans="1:7" ht="45" customHeight="1" x14ac:dyDescent="0.25">
      <c r="A1200" s="39" t="s">
        <v>3858</v>
      </c>
      <c r="B1200" s="39" t="s">
        <v>3606</v>
      </c>
      <c r="C1200" s="39" t="s">
        <v>218</v>
      </c>
      <c r="D1200" s="40" t="s">
        <v>108</v>
      </c>
      <c r="E1200" s="4" t="s">
        <v>3859</v>
      </c>
      <c r="F1200" s="4" t="s">
        <v>3859</v>
      </c>
      <c r="G1200" s="41">
        <f>SUM(G1201:G1201)</f>
        <v>7</v>
      </c>
    </row>
    <row r="1201" spans="1:7" x14ac:dyDescent="0.25">
      <c r="A1201" s="42" t="s">
        <v>3710</v>
      </c>
      <c r="B1201" s="42"/>
      <c r="C1201" s="43">
        <v>7</v>
      </c>
      <c r="D1201" s="43"/>
      <c r="E1201" s="43"/>
      <c r="F1201" s="43"/>
      <c r="G1201" s="43">
        <f>PRODUCT(C1201:F1201)</f>
        <v>7</v>
      </c>
    </row>
    <row r="1203" spans="1:7" ht="45" customHeight="1" x14ac:dyDescent="0.25">
      <c r="A1203" s="39" t="s">
        <v>3860</v>
      </c>
      <c r="B1203" s="39" t="s">
        <v>3606</v>
      </c>
      <c r="C1203" s="39" t="s">
        <v>220</v>
      </c>
      <c r="D1203" s="40" t="s">
        <v>108</v>
      </c>
      <c r="E1203" s="4" t="s">
        <v>3861</v>
      </c>
      <c r="F1203" s="4" t="s">
        <v>3861</v>
      </c>
      <c r="G1203" s="41">
        <f>SUM(G1204:G1204)</f>
        <v>1</v>
      </c>
    </row>
    <row r="1204" spans="1:7" x14ac:dyDescent="0.25">
      <c r="A1204" s="42" t="s">
        <v>3710</v>
      </c>
      <c r="B1204" s="42"/>
      <c r="C1204" s="43">
        <v>1</v>
      </c>
      <c r="D1204" s="43"/>
      <c r="E1204" s="43"/>
      <c r="F1204" s="43"/>
      <c r="G1204" s="43">
        <f>PRODUCT(C1204:F1204)</f>
        <v>1</v>
      </c>
    </row>
    <row r="1206" spans="1:7" ht="45" customHeight="1" x14ac:dyDescent="0.25">
      <c r="A1206" s="39" t="s">
        <v>3862</v>
      </c>
      <c r="B1206" s="39" t="s">
        <v>3606</v>
      </c>
      <c r="C1206" s="39" t="s">
        <v>222</v>
      </c>
      <c r="D1206" s="40" t="s">
        <v>108</v>
      </c>
      <c r="E1206" s="4" t="s">
        <v>3863</v>
      </c>
      <c r="F1206" s="4" t="s">
        <v>3863</v>
      </c>
      <c r="G1206" s="41">
        <f>SUM(G1207:G1209)</f>
        <v>77</v>
      </c>
    </row>
    <row r="1207" spans="1:7" x14ac:dyDescent="0.25">
      <c r="A1207" s="42" t="s">
        <v>3864</v>
      </c>
      <c r="B1207" s="42"/>
      <c r="C1207" s="43">
        <v>25</v>
      </c>
      <c r="D1207" s="43"/>
      <c r="E1207" s="43"/>
      <c r="F1207" s="43"/>
      <c r="G1207" s="43">
        <f>PRODUCT(C1207:F1207)</f>
        <v>25</v>
      </c>
    </row>
    <row r="1208" spans="1:7" x14ac:dyDescent="0.25">
      <c r="A1208" s="42" t="s">
        <v>3713</v>
      </c>
      <c r="B1208" s="42"/>
      <c r="C1208" s="43">
        <v>26</v>
      </c>
      <c r="D1208" s="43"/>
      <c r="E1208" s="43"/>
      <c r="F1208" s="43"/>
      <c r="G1208" s="43">
        <f>PRODUCT(C1208:F1208)</f>
        <v>26</v>
      </c>
    </row>
    <row r="1209" spans="1:7" x14ac:dyDescent="0.25">
      <c r="A1209" s="42" t="s">
        <v>3865</v>
      </c>
      <c r="B1209" s="42"/>
      <c r="C1209" s="43">
        <v>26</v>
      </c>
      <c r="D1209" s="43"/>
      <c r="E1209" s="43"/>
      <c r="F1209" s="43"/>
      <c r="G1209" s="43">
        <f>PRODUCT(C1209:F1209)</f>
        <v>26</v>
      </c>
    </row>
    <row r="1211" spans="1:7" ht="45" customHeight="1" x14ac:dyDescent="0.25">
      <c r="A1211" s="39" t="s">
        <v>3866</v>
      </c>
      <c r="B1211" s="39" t="s">
        <v>3606</v>
      </c>
      <c r="C1211" s="39" t="s">
        <v>224</v>
      </c>
      <c r="D1211" s="40" t="s">
        <v>108</v>
      </c>
      <c r="E1211" s="4" t="s">
        <v>3867</v>
      </c>
      <c r="F1211" s="4" t="s">
        <v>3867</v>
      </c>
      <c r="G1211" s="41">
        <f>SUM(G1212:G1212)</f>
        <v>1</v>
      </c>
    </row>
    <row r="1212" spans="1:7" x14ac:dyDescent="0.25">
      <c r="A1212" s="42" t="s">
        <v>3710</v>
      </c>
      <c r="B1212" s="42"/>
      <c r="C1212" s="43">
        <v>1</v>
      </c>
      <c r="D1212" s="43"/>
      <c r="E1212" s="43"/>
      <c r="F1212" s="43"/>
      <c r="G1212" s="43">
        <f>PRODUCT(C1212:F1212)</f>
        <v>1</v>
      </c>
    </row>
    <row r="1214" spans="1:7" ht="45" customHeight="1" x14ac:dyDescent="0.25">
      <c r="A1214" s="39" t="s">
        <v>3868</v>
      </c>
      <c r="B1214" s="39" t="s">
        <v>3606</v>
      </c>
      <c r="C1214" s="39" t="s">
        <v>226</v>
      </c>
      <c r="D1214" s="40" t="s">
        <v>108</v>
      </c>
      <c r="E1214" s="4" t="s">
        <v>3869</v>
      </c>
      <c r="F1214" s="4" t="s">
        <v>3869</v>
      </c>
      <c r="G1214" s="41">
        <f>SUM(G1215:G1216)</f>
        <v>2</v>
      </c>
    </row>
    <row r="1215" spans="1:7" x14ac:dyDescent="0.25">
      <c r="A1215" s="42" t="s">
        <v>3713</v>
      </c>
      <c r="B1215" s="42"/>
      <c r="C1215" s="43">
        <v>1</v>
      </c>
      <c r="D1215" s="43"/>
      <c r="E1215" s="43"/>
      <c r="F1215" s="43"/>
      <c r="G1215" s="43">
        <f>PRODUCT(C1215:F1215)</f>
        <v>1</v>
      </c>
    </row>
    <row r="1216" spans="1:7" x14ac:dyDescent="0.25">
      <c r="A1216" s="42" t="s">
        <v>3865</v>
      </c>
      <c r="B1216" s="42"/>
      <c r="C1216" s="43">
        <v>1</v>
      </c>
      <c r="D1216" s="43"/>
      <c r="E1216" s="43"/>
      <c r="F1216" s="43"/>
      <c r="G1216" s="43">
        <f>PRODUCT(C1216:F1216)</f>
        <v>1</v>
      </c>
    </row>
    <row r="1218" spans="1:7" ht="45" customHeight="1" x14ac:dyDescent="0.25">
      <c r="A1218" s="39" t="s">
        <v>3870</v>
      </c>
      <c r="B1218" s="39" t="s">
        <v>3606</v>
      </c>
      <c r="C1218" s="39" t="s">
        <v>228</v>
      </c>
      <c r="D1218" s="40" t="s">
        <v>108</v>
      </c>
      <c r="E1218" s="4" t="s">
        <v>3871</v>
      </c>
      <c r="F1218" s="4" t="s">
        <v>3871</v>
      </c>
      <c r="G1218" s="41">
        <f>SUM(G1219:G1219)</f>
        <v>1</v>
      </c>
    </row>
    <row r="1219" spans="1:7" x14ac:dyDescent="0.25">
      <c r="A1219" s="42" t="s">
        <v>3713</v>
      </c>
      <c r="B1219" s="42"/>
      <c r="C1219" s="43">
        <v>1</v>
      </c>
      <c r="D1219" s="43"/>
      <c r="E1219" s="43"/>
      <c r="F1219" s="43"/>
      <c r="G1219" s="43">
        <f>PRODUCT(C1219:F1219)</f>
        <v>1</v>
      </c>
    </row>
    <row r="1221" spans="1:7" ht="45" customHeight="1" x14ac:dyDescent="0.25">
      <c r="A1221" s="39" t="s">
        <v>3872</v>
      </c>
      <c r="B1221" s="39" t="s">
        <v>3606</v>
      </c>
      <c r="C1221" s="39" t="s">
        <v>230</v>
      </c>
      <c r="D1221" s="40" t="s">
        <v>108</v>
      </c>
      <c r="E1221" s="4" t="s">
        <v>3873</v>
      </c>
      <c r="F1221" s="4" t="s">
        <v>3873</v>
      </c>
      <c r="G1221" s="41">
        <f>SUM(G1222:G1224)</f>
        <v>9</v>
      </c>
    </row>
    <row r="1222" spans="1:7" x14ac:dyDescent="0.25">
      <c r="A1222" s="42" t="s">
        <v>3864</v>
      </c>
      <c r="B1222" s="42"/>
      <c r="C1222" s="43">
        <v>3</v>
      </c>
      <c r="D1222" s="43"/>
      <c r="E1222" s="43"/>
      <c r="F1222" s="43"/>
      <c r="G1222" s="43">
        <f>PRODUCT(C1222:F1222)</f>
        <v>3</v>
      </c>
    </row>
    <row r="1223" spans="1:7" x14ac:dyDescent="0.25">
      <c r="A1223" s="42" t="s">
        <v>3713</v>
      </c>
      <c r="B1223" s="42"/>
      <c r="C1223" s="43">
        <v>3</v>
      </c>
      <c r="D1223" s="43"/>
      <c r="E1223" s="43"/>
      <c r="F1223" s="43"/>
      <c r="G1223" s="43">
        <f>PRODUCT(C1223:F1223)</f>
        <v>3</v>
      </c>
    </row>
    <row r="1224" spans="1:7" x14ac:dyDescent="0.25">
      <c r="A1224" s="42" t="s">
        <v>3865</v>
      </c>
      <c r="B1224" s="42"/>
      <c r="C1224" s="43">
        <v>3</v>
      </c>
      <c r="D1224" s="43"/>
      <c r="E1224" s="43"/>
      <c r="F1224" s="43"/>
      <c r="G1224" s="43">
        <f>PRODUCT(C1224:F1224)</f>
        <v>3</v>
      </c>
    </row>
    <row r="1226" spans="1:7" ht="45" customHeight="1" x14ac:dyDescent="0.25">
      <c r="A1226" s="39" t="s">
        <v>3874</v>
      </c>
      <c r="B1226" s="39" t="s">
        <v>3606</v>
      </c>
      <c r="C1226" s="39" t="s">
        <v>232</v>
      </c>
      <c r="D1226" s="40" t="s">
        <v>108</v>
      </c>
      <c r="E1226" s="4" t="s">
        <v>3875</v>
      </c>
      <c r="F1226" s="4" t="s">
        <v>3875</v>
      </c>
      <c r="G1226" s="41">
        <f>SUM(G1227:G1227)</f>
        <v>4</v>
      </c>
    </row>
    <row r="1227" spans="1:7" x14ac:dyDescent="0.25">
      <c r="A1227" s="42" t="s">
        <v>3710</v>
      </c>
      <c r="B1227" s="42"/>
      <c r="C1227" s="43">
        <v>4</v>
      </c>
      <c r="D1227" s="43"/>
      <c r="E1227" s="43"/>
      <c r="F1227" s="43"/>
      <c r="G1227" s="43">
        <f>PRODUCT(C1227:F1227)</f>
        <v>4</v>
      </c>
    </row>
    <row r="1229" spans="1:7" ht="45" customHeight="1" x14ac:dyDescent="0.25">
      <c r="A1229" s="39" t="s">
        <v>3876</v>
      </c>
      <c r="B1229" s="39" t="s">
        <v>3606</v>
      </c>
      <c r="C1229" s="39" t="s">
        <v>234</v>
      </c>
      <c r="D1229" s="40" t="s">
        <v>108</v>
      </c>
      <c r="E1229" s="4" t="s">
        <v>3877</v>
      </c>
      <c r="F1229" s="4" t="s">
        <v>3877</v>
      </c>
      <c r="G1229" s="41">
        <f>SUM(G1230:G1230)</f>
        <v>2</v>
      </c>
    </row>
    <row r="1230" spans="1:7" x14ac:dyDescent="0.25">
      <c r="A1230" s="42" t="s">
        <v>3710</v>
      </c>
      <c r="B1230" s="42"/>
      <c r="C1230" s="43">
        <v>2</v>
      </c>
      <c r="D1230" s="43"/>
      <c r="E1230" s="43"/>
      <c r="F1230" s="43"/>
      <c r="G1230" s="43">
        <f>PRODUCT(C1230:F1230)</f>
        <v>2</v>
      </c>
    </row>
    <row r="1232" spans="1:7" ht="45" customHeight="1" x14ac:dyDescent="0.25">
      <c r="A1232" s="39" t="s">
        <v>3878</v>
      </c>
      <c r="B1232" s="39" t="s">
        <v>3606</v>
      </c>
      <c r="C1232" s="39" t="s">
        <v>236</v>
      </c>
      <c r="D1232" s="40" t="s">
        <v>108</v>
      </c>
      <c r="E1232" s="4" t="s">
        <v>3879</v>
      </c>
      <c r="F1232" s="4" t="s">
        <v>3879</v>
      </c>
      <c r="G1232" s="41">
        <f>SUM(G1233:G1233)</f>
        <v>1</v>
      </c>
    </row>
    <row r="1233" spans="1:7" x14ac:dyDescent="0.25">
      <c r="A1233" s="42" t="s">
        <v>3710</v>
      </c>
      <c r="B1233" s="42"/>
      <c r="C1233" s="43">
        <v>1</v>
      </c>
      <c r="D1233" s="43"/>
      <c r="E1233" s="43"/>
      <c r="F1233" s="43"/>
      <c r="G1233" s="43">
        <f>PRODUCT(C1233:F1233)</f>
        <v>1</v>
      </c>
    </row>
    <row r="1235" spans="1:7" ht="45" customHeight="1" x14ac:dyDescent="0.25">
      <c r="A1235" s="39" t="s">
        <v>3880</v>
      </c>
      <c r="B1235" s="39" t="s">
        <v>3606</v>
      </c>
      <c r="C1235" s="39" t="s">
        <v>238</v>
      </c>
      <c r="D1235" s="40" t="s">
        <v>108</v>
      </c>
      <c r="E1235" s="4" t="s">
        <v>3881</v>
      </c>
      <c r="F1235" s="4" t="s">
        <v>3881</v>
      </c>
      <c r="G1235" s="41">
        <f>SUM(G1236:G1236)</f>
        <v>1</v>
      </c>
    </row>
    <row r="1236" spans="1:7" x14ac:dyDescent="0.25">
      <c r="A1236" s="42" t="s">
        <v>3710</v>
      </c>
      <c r="B1236" s="42"/>
      <c r="C1236" s="43">
        <v>1</v>
      </c>
      <c r="D1236" s="43"/>
      <c r="E1236" s="43"/>
      <c r="F1236" s="43"/>
      <c r="G1236" s="43">
        <f>PRODUCT(C1236:F1236)</f>
        <v>1</v>
      </c>
    </row>
    <row r="1238" spans="1:7" ht="45" customHeight="1" x14ac:dyDescent="0.25">
      <c r="A1238" s="39" t="s">
        <v>3882</v>
      </c>
      <c r="B1238" s="39" t="s">
        <v>3606</v>
      </c>
      <c r="C1238" s="39" t="s">
        <v>240</v>
      </c>
      <c r="D1238" s="40" t="s">
        <v>108</v>
      </c>
      <c r="E1238" s="4" t="s">
        <v>3883</v>
      </c>
      <c r="F1238" s="4" t="s">
        <v>3883</v>
      </c>
      <c r="G1238" s="41">
        <f>SUM(G1239:G1239)</f>
        <v>1</v>
      </c>
    </row>
    <row r="1239" spans="1:7" x14ac:dyDescent="0.25">
      <c r="A1239" s="42" t="s">
        <v>3710</v>
      </c>
      <c r="B1239" s="42"/>
      <c r="C1239" s="43">
        <v>1</v>
      </c>
      <c r="D1239" s="43"/>
      <c r="E1239" s="43"/>
      <c r="F1239" s="43"/>
      <c r="G1239" s="43">
        <f>PRODUCT(C1239:F1239)</f>
        <v>1</v>
      </c>
    </row>
    <row r="1241" spans="1:7" ht="45" customHeight="1" x14ac:dyDescent="0.25">
      <c r="A1241" s="39" t="s">
        <v>3884</v>
      </c>
      <c r="B1241" s="39" t="s">
        <v>3606</v>
      </c>
      <c r="C1241" s="39" t="s">
        <v>242</v>
      </c>
      <c r="D1241" s="40" t="s">
        <v>108</v>
      </c>
      <c r="E1241" s="4" t="s">
        <v>3885</v>
      </c>
      <c r="F1241" s="4" t="s">
        <v>3885</v>
      </c>
      <c r="G1241" s="41">
        <f>SUM(G1242:G1242)</f>
        <v>3</v>
      </c>
    </row>
    <row r="1242" spans="1:7" x14ac:dyDescent="0.25">
      <c r="A1242" s="42" t="s">
        <v>3710</v>
      </c>
      <c r="B1242" s="42"/>
      <c r="C1242" s="43">
        <v>3</v>
      </c>
      <c r="D1242" s="43"/>
      <c r="E1242" s="43"/>
      <c r="F1242" s="43"/>
      <c r="G1242" s="43">
        <f>PRODUCT(C1242:F1242)</f>
        <v>3</v>
      </c>
    </row>
    <row r="1244" spans="1:7" ht="45" customHeight="1" x14ac:dyDescent="0.25">
      <c r="A1244" s="39" t="s">
        <v>3886</v>
      </c>
      <c r="B1244" s="39" t="s">
        <v>3606</v>
      </c>
      <c r="C1244" s="39" t="s">
        <v>244</v>
      </c>
      <c r="D1244" s="40" t="s">
        <v>108</v>
      </c>
      <c r="E1244" s="4" t="s">
        <v>3887</v>
      </c>
      <c r="F1244" s="4" t="s">
        <v>3887</v>
      </c>
      <c r="G1244" s="41">
        <f>SUM(G1245:G1245)</f>
        <v>3</v>
      </c>
    </row>
    <row r="1245" spans="1:7" x14ac:dyDescent="0.25">
      <c r="A1245" s="42" t="s">
        <v>3710</v>
      </c>
      <c r="B1245" s="42"/>
      <c r="C1245" s="43">
        <v>3</v>
      </c>
      <c r="D1245" s="43"/>
      <c r="E1245" s="43"/>
      <c r="F1245" s="43"/>
      <c r="G1245" s="43">
        <f>PRODUCT(C1245:F1245)</f>
        <v>3</v>
      </c>
    </row>
    <row r="1247" spans="1:7" ht="45" customHeight="1" x14ac:dyDescent="0.25">
      <c r="A1247" s="39" t="s">
        <v>3888</v>
      </c>
      <c r="B1247" s="39" t="s">
        <v>3606</v>
      </c>
      <c r="C1247" s="39" t="s">
        <v>246</v>
      </c>
      <c r="D1247" s="40" t="s">
        <v>108</v>
      </c>
      <c r="E1247" s="4" t="s">
        <v>3889</v>
      </c>
      <c r="F1247" s="4" t="s">
        <v>3889</v>
      </c>
      <c r="G1247" s="41">
        <f>SUM(G1248:G1250)</f>
        <v>12</v>
      </c>
    </row>
    <row r="1248" spans="1:7" x14ac:dyDescent="0.25">
      <c r="A1248" s="42" t="s">
        <v>3864</v>
      </c>
      <c r="B1248" s="42"/>
      <c r="C1248" s="43">
        <v>4</v>
      </c>
      <c r="D1248" s="43"/>
      <c r="E1248" s="43"/>
      <c r="F1248" s="43"/>
      <c r="G1248" s="43">
        <f>PRODUCT(C1248:F1248)</f>
        <v>4</v>
      </c>
    </row>
    <row r="1249" spans="1:7" x14ac:dyDescent="0.25">
      <c r="A1249" s="42" t="s">
        <v>3713</v>
      </c>
      <c r="B1249" s="42"/>
      <c r="C1249" s="43">
        <v>4</v>
      </c>
      <c r="D1249" s="43"/>
      <c r="E1249" s="43"/>
      <c r="F1249" s="43"/>
      <c r="G1249" s="43">
        <f>PRODUCT(C1249:F1249)</f>
        <v>4</v>
      </c>
    </row>
    <row r="1250" spans="1:7" x14ac:dyDescent="0.25">
      <c r="A1250" s="42" t="s">
        <v>3865</v>
      </c>
      <c r="B1250" s="42"/>
      <c r="C1250" s="43">
        <v>4</v>
      </c>
      <c r="D1250" s="43"/>
      <c r="E1250" s="43"/>
      <c r="F1250" s="43"/>
      <c r="G1250" s="43">
        <f>PRODUCT(C1250:F1250)</f>
        <v>4</v>
      </c>
    </row>
    <row r="1252" spans="1:7" ht="45" customHeight="1" x14ac:dyDescent="0.25">
      <c r="A1252" s="39" t="s">
        <v>3890</v>
      </c>
      <c r="B1252" s="39" t="s">
        <v>3606</v>
      </c>
      <c r="C1252" s="39" t="s">
        <v>248</v>
      </c>
      <c r="D1252" s="40" t="s">
        <v>108</v>
      </c>
      <c r="E1252" s="4" t="s">
        <v>3891</v>
      </c>
      <c r="F1252" s="4" t="s">
        <v>3891</v>
      </c>
      <c r="G1252" s="41">
        <f>SUM(G1253:G1255)</f>
        <v>12</v>
      </c>
    </row>
    <row r="1253" spans="1:7" x14ac:dyDescent="0.25">
      <c r="A1253" s="42" t="s">
        <v>3864</v>
      </c>
      <c r="B1253" s="42"/>
      <c r="C1253" s="43">
        <v>4</v>
      </c>
      <c r="D1253" s="43"/>
      <c r="E1253" s="43"/>
      <c r="F1253" s="43"/>
      <c r="G1253" s="43">
        <f>PRODUCT(C1253:F1253)</f>
        <v>4</v>
      </c>
    </row>
    <row r="1254" spans="1:7" x14ac:dyDescent="0.25">
      <c r="A1254" s="42" t="s">
        <v>3713</v>
      </c>
      <c r="B1254" s="42"/>
      <c r="C1254" s="43">
        <v>4</v>
      </c>
      <c r="D1254" s="43"/>
      <c r="E1254" s="43"/>
      <c r="F1254" s="43"/>
      <c r="G1254" s="43">
        <f>PRODUCT(C1254:F1254)</f>
        <v>4</v>
      </c>
    </row>
    <row r="1255" spans="1:7" x14ac:dyDescent="0.25">
      <c r="A1255" s="42" t="s">
        <v>3865</v>
      </c>
      <c r="B1255" s="42"/>
      <c r="C1255" s="43">
        <v>4</v>
      </c>
      <c r="D1255" s="43"/>
      <c r="E1255" s="43"/>
      <c r="F1255" s="43"/>
      <c r="G1255" s="43">
        <f>PRODUCT(C1255:F1255)</f>
        <v>4</v>
      </c>
    </row>
    <row r="1257" spans="1:7" ht="45" customHeight="1" x14ac:dyDescent="0.25">
      <c r="A1257" s="39" t="s">
        <v>3892</v>
      </c>
      <c r="B1257" s="39" t="s">
        <v>3606</v>
      </c>
      <c r="C1257" s="39" t="s">
        <v>250</v>
      </c>
      <c r="D1257" s="40" t="s">
        <v>108</v>
      </c>
      <c r="E1257" s="4" t="s">
        <v>3893</v>
      </c>
      <c r="F1257" s="4" t="s">
        <v>3893</v>
      </c>
      <c r="G1257" s="41">
        <f>SUM(G1258:G1258)</f>
        <v>1</v>
      </c>
    </row>
    <row r="1258" spans="1:7" x14ac:dyDescent="0.25">
      <c r="A1258" s="42" t="s">
        <v>3710</v>
      </c>
      <c r="B1258" s="42"/>
      <c r="C1258" s="43">
        <v>1</v>
      </c>
      <c r="D1258" s="43"/>
      <c r="E1258" s="43"/>
      <c r="F1258" s="43"/>
      <c r="G1258" s="43">
        <f>PRODUCT(C1258:F1258)</f>
        <v>1</v>
      </c>
    </row>
    <row r="1260" spans="1:7" ht="45" customHeight="1" x14ac:dyDescent="0.25">
      <c r="A1260" s="39" t="s">
        <v>3894</v>
      </c>
      <c r="B1260" s="39" t="s">
        <v>3606</v>
      </c>
      <c r="C1260" s="39" t="s">
        <v>252</v>
      </c>
      <c r="D1260" s="40" t="s">
        <v>108</v>
      </c>
      <c r="E1260" s="4" t="s">
        <v>3895</v>
      </c>
      <c r="F1260" s="4" t="s">
        <v>3895</v>
      </c>
      <c r="G1260" s="41">
        <f>SUM(G1261:G1261)</f>
        <v>1</v>
      </c>
    </row>
    <row r="1261" spans="1:7" x14ac:dyDescent="0.25">
      <c r="A1261" s="42" t="s">
        <v>3710</v>
      </c>
      <c r="B1261" s="42"/>
      <c r="C1261" s="43">
        <v>1</v>
      </c>
      <c r="D1261" s="43"/>
      <c r="E1261" s="43"/>
      <c r="F1261" s="43"/>
      <c r="G1261" s="43">
        <f>PRODUCT(C1261:F1261)</f>
        <v>1</v>
      </c>
    </row>
    <row r="1263" spans="1:7" ht="45" customHeight="1" x14ac:dyDescent="0.25">
      <c r="A1263" s="39" t="s">
        <v>3896</v>
      </c>
      <c r="B1263" s="39" t="s">
        <v>3606</v>
      </c>
      <c r="C1263" s="39" t="s">
        <v>254</v>
      </c>
      <c r="D1263" s="40" t="s">
        <v>108</v>
      </c>
      <c r="E1263" s="4" t="s">
        <v>3897</v>
      </c>
      <c r="F1263" s="4" t="s">
        <v>3897</v>
      </c>
      <c r="G1263" s="41">
        <f>SUM(G1264:G1264)</f>
        <v>1</v>
      </c>
    </row>
    <row r="1264" spans="1:7" x14ac:dyDescent="0.25">
      <c r="A1264" s="42" t="s">
        <v>3710</v>
      </c>
      <c r="B1264" s="42"/>
      <c r="C1264" s="43">
        <v>1</v>
      </c>
      <c r="D1264" s="43"/>
      <c r="E1264" s="43"/>
      <c r="F1264" s="43"/>
      <c r="G1264" s="43">
        <f>PRODUCT(C1264:F1264)</f>
        <v>1</v>
      </c>
    </row>
    <row r="1266" spans="1:7" ht="45" customHeight="1" x14ac:dyDescent="0.25">
      <c r="A1266" s="39" t="s">
        <v>3898</v>
      </c>
      <c r="B1266" s="39" t="s">
        <v>3606</v>
      </c>
      <c r="C1266" s="39" t="s">
        <v>256</v>
      </c>
      <c r="D1266" s="40" t="s">
        <v>108</v>
      </c>
      <c r="E1266" s="4" t="s">
        <v>3899</v>
      </c>
      <c r="F1266" s="4" t="s">
        <v>3899</v>
      </c>
      <c r="G1266" s="41">
        <f>SUM(G1267:G1269)</f>
        <v>3</v>
      </c>
    </row>
    <row r="1267" spans="1:7" x14ac:dyDescent="0.25">
      <c r="A1267" s="42" t="s">
        <v>3864</v>
      </c>
      <c r="B1267" s="42"/>
      <c r="C1267" s="43">
        <v>1</v>
      </c>
      <c r="D1267" s="43"/>
      <c r="E1267" s="43"/>
      <c r="F1267" s="43"/>
      <c r="G1267" s="43">
        <f>PRODUCT(C1267:F1267)</f>
        <v>1</v>
      </c>
    </row>
    <row r="1268" spans="1:7" x14ac:dyDescent="0.25">
      <c r="A1268" s="42" t="s">
        <v>3713</v>
      </c>
      <c r="B1268" s="42"/>
      <c r="C1268" s="43">
        <v>1</v>
      </c>
      <c r="D1268" s="43"/>
      <c r="E1268" s="43"/>
      <c r="F1268" s="43"/>
      <c r="G1268" s="43">
        <f>PRODUCT(C1268:F1268)</f>
        <v>1</v>
      </c>
    </row>
    <row r="1269" spans="1:7" x14ac:dyDescent="0.25">
      <c r="A1269" s="42" t="s">
        <v>3865</v>
      </c>
      <c r="B1269" s="42"/>
      <c r="C1269" s="43">
        <v>1</v>
      </c>
      <c r="D1269" s="43"/>
      <c r="E1269" s="43"/>
      <c r="F1269" s="43"/>
      <c r="G1269" s="43">
        <f>PRODUCT(C1269:F1269)</f>
        <v>1</v>
      </c>
    </row>
    <row r="1271" spans="1:7" ht="45" customHeight="1" x14ac:dyDescent="0.25">
      <c r="A1271" s="39" t="s">
        <v>3900</v>
      </c>
      <c r="B1271" s="39" t="s">
        <v>3606</v>
      </c>
      <c r="C1271" s="39" t="s">
        <v>258</v>
      </c>
      <c r="D1271" s="40" t="s">
        <v>108</v>
      </c>
      <c r="E1271" s="4" t="s">
        <v>3901</v>
      </c>
      <c r="F1271" s="4" t="s">
        <v>3901</v>
      </c>
      <c r="G1271" s="41">
        <f>SUM(G1272:G1273)</f>
        <v>2</v>
      </c>
    </row>
    <row r="1272" spans="1:7" x14ac:dyDescent="0.25">
      <c r="A1272" s="42" t="s">
        <v>3864</v>
      </c>
      <c r="B1272" s="42"/>
      <c r="C1272" s="43">
        <v>1</v>
      </c>
      <c r="D1272" s="43"/>
      <c r="E1272" s="43"/>
      <c r="F1272" s="43"/>
      <c r="G1272" s="43">
        <f>PRODUCT(C1272:F1272)</f>
        <v>1</v>
      </c>
    </row>
    <row r="1273" spans="1:7" x14ac:dyDescent="0.25">
      <c r="A1273" s="42" t="s">
        <v>3713</v>
      </c>
      <c r="B1273" s="42"/>
      <c r="C1273" s="43">
        <v>1</v>
      </c>
      <c r="D1273" s="43"/>
      <c r="E1273" s="43"/>
      <c r="F1273" s="43"/>
      <c r="G1273" s="43">
        <f>PRODUCT(C1273:F1273)</f>
        <v>1</v>
      </c>
    </row>
    <row r="1275" spans="1:7" ht="45" customHeight="1" x14ac:dyDescent="0.25">
      <c r="A1275" s="39" t="s">
        <v>3902</v>
      </c>
      <c r="B1275" s="39" t="s">
        <v>3606</v>
      </c>
      <c r="C1275" s="39" t="s">
        <v>260</v>
      </c>
      <c r="D1275" s="40" t="s">
        <v>108</v>
      </c>
      <c r="E1275" s="4" t="s">
        <v>3903</v>
      </c>
      <c r="F1275" s="4" t="s">
        <v>3903</v>
      </c>
      <c r="G1275" s="41">
        <f>SUM(G1276:G1276)</f>
        <v>1</v>
      </c>
    </row>
    <row r="1276" spans="1:7" x14ac:dyDescent="0.25">
      <c r="A1276" s="42" t="s">
        <v>3865</v>
      </c>
      <c r="B1276" s="42"/>
      <c r="C1276" s="43">
        <v>1</v>
      </c>
      <c r="D1276" s="43"/>
      <c r="E1276" s="43"/>
      <c r="F1276" s="43"/>
      <c r="G1276" s="43">
        <f>PRODUCT(C1276:F1276)</f>
        <v>1</v>
      </c>
    </row>
    <row r="1278" spans="1:7" ht="45" customHeight="1" x14ac:dyDescent="0.25">
      <c r="A1278" s="39" t="s">
        <v>3904</v>
      </c>
      <c r="B1278" s="39" t="s">
        <v>3606</v>
      </c>
      <c r="C1278" s="39" t="s">
        <v>262</v>
      </c>
      <c r="D1278" s="40" t="s">
        <v>108</v>
      </c>
      <c r="E1278" s="4" t="s">
        <v>3905</v>
      </c>
      <c r="F1278" s="4" t="s">
        <v>3905</v>
      </c>
      <c r="G1278" s="41">
        <f>SUM(G1279:G1281)</f>
        <v>3</v>
      </c>
    </row>
    <row r="1279" spans="1:7" x14ac:dyDescent="0.25">
      <c r="A1279" s="42" t="s">
        <v>3864</v>
      </c>
      <c r="B1279" s="42"/>
      <c r="C1279" s="43">
        <v>1</v>
      </c>
      <c r="D1279" s="43"/>
      <c r="E1279" s="43"/>
      <c r="F1279" s="43"/>
      <c r="G1279" s="43">
        <f>PRODUCT(C1279:F1279)</f>
        <v>1</v>
      </c>
    </row>
    <row r="1280" spans="1:7" x14ac:dyDescent="0.25">
      <c r="A1280" s="42" t="s">
        <v>3713</v>
      </c>
      <c r="B1280" s="42"/>
      <c r="C1280" s="43">
        <v>1</v>
      </c>
      <c r="D1280" s="43"/>
      <c r="E1280" s="43"/>
      <c r="F1280" s="43"/>
      <c r="G1280" s="43">
        <f>PRODUCT(C1280:F1280)</f>
        <v>1</v>
      </c>
    </row>
    <row r="1281" spans="1:7" x14ac:dyDescent="0.25">
      <c r="A1281" s="42" t="s">
        <v>3865</v>
      </c>
      <c r="B1281" s="42"/>
      <c r="C1281" s="43">
        <v>1</v>
      </c>
      <c r="D1281" s="43"/>
      <c r="E1281" s="43"/>
      <c r="F1281" s="43"/>
      <c r="G1281" s="43">
        <f>PRODUCT(C1281:F1281)</f>
        <v>1</v>
      </c>
    </row>
    <row r="1283" spans="1:7" ht="45" customHeight="1" x14ac:dyDescent="0.25">
      <c r="A1283" s="39" t="s">
        <v>3906</v>
      </c>
      <c r="B1283" s="39" t="s">
        <v>3606</v>
      </c>
      <c r="C1283" s="39" t="s">
        <v>264</v>
      </c>
      <c r="D1283" s="40" t="s">
        <v>108</v>
      </c>
      <c r="E1283" s="4" t="s">
        <v>3907</v>
      </c>
      <c r="F1283" s="4" t="s">
        <v>3907</v>
      </c>
      <c r="G1283" s="41">
        <f>SUM(G1284:G1285)</f>
        <v>2</v>
      </c>
    </row>
    <row r="1284" spans="1:7" x14ac:dyDescent="0.25">
      <c r="A1284" s="42" t="s">
        <v>3713</v>
      </c>
      <c r="B1284" s="42"/>
      <c r="C1284" s="43">
        <v>1</v>
      </c>
      <c r="D1284" s="43"/>
      <c r="E1284" s="43"/>
      <c r="F1284" s="43"/>
      <c r="G1284" s="43">
        <f>PRODUCT(C1284:F1284)</f>
        <v>1</v>
      </c>
    </row>
    <row r="1285" spans="1:7" x14ac:dyDescent="0.25">
      <c r="A1285" s="42" t="s">
        <v>3865</v>
      </c>
      <c r="B1285" s="42"/>
      <c r="C1285" s="43">
        <v>1</v>
      </c>
      <c r="D1285" s="43"/>
      <c r="E1285" s="43"/>
      <c r="F1285" s="43"/>
      <c r="G1285" s="43">
        <f>PRODUCT(C1285:F1285)</f>
        <v>1</v>
      </c>
    </row>
    <row r="1287" spans="1:7" ht="45" customHeight="1" x14ac:dyDescent="0.25">
      <c r="A1287" s="39" t="s">
        <v>3908</v>
      </c>
      <c r="B1287" s="39" t="s">
        <v>3606</v>
      </c>
      <c r="C1287" s="39" t="s">
        <v>266</v>
      </c>
      <c r="D1287" s="40" t="s">
        <v>108</v>
      </c>
      <c r="E1287" s="4" t="s">
        <v>3909</v>
      </c>
      <c r="F1287" s="4" t="s">
        <v>3909</v>
      </c>
      <c r="G1287" s="41">
        <f>SUM(G1288:G1288)</f>
        <v>1</v>
      </c>
    </row>
    <row r="1288" spans="1:7" x14ac:dyDescent="0.25">
      <c r="A1288" s="42" t="s">
        <v>3710</v>
      </c>
      <c r="B1288" s="42"/>
      <c r="C1288" s="43">
        <v>1</v>
      </c>
      <c r="D1288" s="43"/>
      <c r="E1288" s="43"/>
      <c r="F1288" s="43"/>
      <c r="G1288" s="43">
        <f>PRODUCT(C1288:F1288)</f>
        <v>1</v>
      </c>
    </row>
    <row r="1290" spans="1:7" ht="45" customHeight="1" x14ac:dyDescent="0.25">
      <c r="A1290" s="39" t="s">
        <v>3910</v>
      </c>
      <c r="B1290" s="39" t="s">
        <v>3606</v>
      </c>
      <c r="C1290" s="39" t="s">
        <v>268</v>
      </c>
      <c r="D1290" s="40" t="s">
        <v>108</v>
      </c>
      <c r="E1290" s="4" t="s">
        <v>3911</v>
      </c>
      <c r="F1290" s="4" t="s">
        <v>3911</v>
      </c>
      <c r="G1290" s="41">
        <f>SUM(G1291:G1291)</f>
        <v>1</v>
      </c>
    </row>
    <row r="1291" spans="1:7" x14ac:dyDescent="0.25">
      <c r="A1291" s="42" t="s">
        <v>3710</v>
      </c>
      <c r="B1291" s="42"/>
      <c r="C1291" s="43">
        <v>1</v>
      </c>
      <c r="D1291" s="43"/>
      <c r="E1291" s="43"/>
      <c r="F1291" s="43"/>
      <c r="G1291" s="43">
        <f>PRODUCT(C1291:F1291)</f>
        <v>1</v>
      </c>
    </row>
    <row r="1293" spans="1:7" ht="45" customHeight="1" x14ac:dyDescent="0.25">
      <c r="A1293" s="39" t="s">
        <v>3912</v>
      </c>
      <c r="B1293" s="39" t="s">
        <v>3606</v>
      </c>
      <c r="C1293" s="39" t="s">
        <v>270</v>
      </c>
      <c r="D1293" s="40" t="s">
        <v>108</v>
      </c>
      <c r="E1293" s="4" t="s">
        <v>3913</v>
      </c>
      <c r="F1293" s="4" t="s">
        <v>3913</v>
      </c>
      <c r="G1293" s="41">
        <f>SUM(G1294:G1294)</f>
        <v>2</v>
      </c>
    </row>
    <row r="1294" spans="1:7" x14ac:dyDescent="0.25">
      <c r="A1294" s="42" t="s">
        <v>3710</v>
      </c>
      <c r="B1294" s="42"/>
      <c r="C1294" s="43">
        <v>2</v>
      </c>
      <c r="D1294" s="43"/>
      <c r="E1294" s="43"/>
      <c r="F1294" s="43"/>
      <c r="G1294" s="43">
        <f>PRODUCT(C1294:F1294)</f>
        <v>2</v>
      </c>
    </row>
    <row r="1296" spans="1:7" x14ac:dyDescent="0.25">
      <c r="B1296" t="s">
        <v>3604</v>
      </c>
      <c r="C1296" s="37" t="s">
        <v>8</v>
      </c>
      <c r="D1296" s="38" t="s">
        <v>9</v>
      </c>
      <c r="E1296" s="37" t="s">
        <v>10</v>
      </c>
    </row>
    <row r="1297" spans="1:7" x14ac:dyDescent="0.25">
      <c r="B1297" t="s">
        <v>3604</v>
      </c>
      <c r="C1297" s="37" t="s">
        <v>11</v>
      </c>
      <c r="D1297" s="38" t="s">
        <v>65</v>
      </c>
      <c r="E1297" s="37" t="s">
        <v>126</v>
      </c>
    </row>
    <row r="1298" spans="1:7" x14ac:dyDescent="0.25">
      <c r="B1298" t="s">
        <v>3604</v>
      </c>
      <c r="C1298" s="37" t="s">
        <v>13</v>
      </c>
      <c r="D1298" s="38" t="s">
        <v>74</v>
      </c>
      <c r="E1298" s="37" t="s">
        <v>272</v>
      </c>
    </row>
    <row r="1300" spans="1:7" ht="45" customHeight="1" x14ac:dyDescent="0.25">
      <c r="A1300" s="39" t="s">
        <v>3914</v>
      </c>
      <c r="B1300" s="39" t="s">
        <v>3606</v>
      </c>
      <c r="C1300" s="39" t="s">
        <v>274</v>
      </c>
      <c r="D1300" s="40" t="s">
        <v>17</v>
      </c>
      <c r="E1300" s="4" t="s">
        <v>3915</v>
      </c>
      <c r="F1300" s="4" t="s">
        <v>3915</v>
      </c>
      <c r="G1300" s="41">
        <f>SUM(G1301:G1301)</f>
        <v>1</v>
      </c>
    </row>
    <row r="1301" spans="1:7" x14ac:dyDescent="0.25">
      <c r="A1301" s="42" t="s">
        <v>3710</v>
      </c>
      <c r="B1301" s="42"/>
      <c r="C1301" s="43">
        <v>1</v>
      </c>
      <c r="D1301" s="43"/>
      <c r="E1301" s="43"/>
      <c r="F1301" s="43"/>
      <c r="G1301" s="43">
        <f>PRODUCT(C1301:F1301)</f>
        <v>1</v>
      </c>
    </row>
    <row r="1303" spans="1:7" ht="45" customHeight="1" x14ac:dyDescent="0.25">
      <c r="A1303" s="39" t="s">
        <v>3916</v>
      </c>
      <c r="B1303" s="39" t="s">
        <v>3606</v>
      </c>
      <c r="C1303" s="39" t="s">
        <v>276</v>
      </c>
      <c r="D1303" s="40" t="s">
        <v>17</v>
      </c>
      <c r="E1303" s="4" t="s">
        <v>3917</v>
      </c>
      <c r="F1303" s="4" t="s">
        <v>3917</v>
      </c>
      <c r="G1303" s="41">
        <f>SUM(G1304:G1304)</f>
        <v>1</v>
      </c>
    </row>
    <row r="1304" spans="1:7" x14ac:dyDescent="0.25">
      <c r="A1304" s="42" t="s">
        <v>3710</v>
      </c>
      <c r="B1304" s="42"/>
      <c r="C1304" s="43">
        <v>1</v>
      </c>
      <c r="D1304" s="43"/>
      <c r="E1304" s="43"/>
      <c r="F1304" s="43"/>
      <c r="G1304" s="43">
        <f>PRODUCT(C1304:F1304)</f>
        <v>1</v>
      </c>
    </row>
    <row r="1306" spans="1:7" ht="45" customHeight="1" x14ac:dyDescent="0.25">
      <c r="A1306" s="39" t="s">
        <v>3918</v>
      </c>
      <c r="B1306" s="39" t="s">
        <v>3606</v>
      </c>
      <c r="C1306" s="39" t="s">
        <v>278</v>
      </c>
      <c r="D1306" s="40" t="s">
        <v>150</v>
      </c>
      <c r="E1306" s="4" t="s">
        <v>3919</v>
      </c>
      <c r="F1306" s="4" t="s">
        <v>3919</v>
      </c>
      <c r="G1306" s="41">
        <f>SUM(G1307:G1308)</f>
        <v>38.08</v>
      </c>
    </row>
    <row r="1307" spans="1:7" x14ac:dyDescent="0.25">
      <c r="A1307" s="42" t="s">
        <v>3707</v>
      </c>
      <c r="B1307" s="42"/>
      <c r="C1307" s="43">
        <v>1</v>
      </c>
      <c r="D1307" s="43">
        <v>19.239999999999998</v>
      </c>
      <c r="E1307" s="43"/>
      <c r="F1307" s="43"/>
      <c r="G1307" s="43">
        <f>PRODUCT(C1307:F1307)</f>
        <v>19.239999999999998</v>
      </c>
    </row>
    <row r="1308" spans="1:7" x14ac:dyDescent="0.25">
      <c r="A1308" s="42"/>
      <c r="B1308" s="42"/>
      <c r="C1308" s="43">
        <v>1</v>
      </c>
      <c r="D1308" s="43">
        <v>18.84</v>
      </c>
      <c r="E1308" s="43"/>
      <c r="F1308" s="43"/>
      <c r="G1308" s="43">
        <f>PRODUCT(C1308:F1308)</f>
        <v>18.84</v>
      </c>
    </row>
    <row r="1310" spans="1:7" ht="45" customHeight="1" x14ac:dyDescent="0.25">
      <c r="A1310" s="39" t="s">
        <v>3920</v>
      </c>
      <c r="B1310" s="39" t="s">
        <v>3606</v>
      </c>
      <c r="C1310" s="39" t="s">
        <v>280</v>
      </c>
      <c r="D1310" s="40" t="s">
        <v>17</v>
      </c>
      <c r="E1310" s="4" t="s">
        <v>3921</v>
      </c>
      <c r="F1310" s="4" t="s">
        <v>3921</v>
      </c>
      <c r="G1310" s="41">
        <f>SUM(G1311:G1312)</f>
        <v>99.00800000000001</v>
      </c>
    </row>
    <row r="1311" spans="1:7" x14ac:dyDescent="0.25">
      <c r="A1311" s="42" t="s">
        <v>3707</v>
      </c>
      <c r="B1311" s="42"/>
      <c r="C1311" s="43">
        <v>1</v>
      </c>
      <c r="D1311" s="43">
        <v>19.239999999999998</v>
      </c>
      <c r="E1311" s="43">
        <v>1.3</v>
      </c>
      <c r="F1311" s="43">
        <v>2</v>
      </c>
      <c r="G1311" s="43">
        <f>PRODUCT(C1311:F1311)</f>
        <v>50.024000000000001</v>
      </c>
    </row>
    <row r="1312" spans="1:7" x14ac:dyDescent="0.25">
      <c r="A1312" s="42"/>
      <c r="B1312" s="42"/>
      <c r="C1312" s="43">
        <v>1</v>
      </c>
      <c r="D1312" s="43">
        <v>18.84</v>
      </c>
      <c r="E1312" s="43">
        <v>1.3</v>
      </c>
      <c r="F1312" s="43">
        <v>2</v>
      </c>
      <c r="G1312" s="43">
        <f>PRODUCT(C1312:F1312)</f>
        <v>48.984000000000002</v>
      </c>
    </row>
    <row r="1314" spans="1:7" ht="45" customHeight="1" x14ac:dyDescent="0.25">
      <c r="A1314" s="39" t="s">
        <v>3922</v>
      </c>
      <c r="B1314" s="39" t="s">
        <v>3606</v>
      </c>
      <c r="C1314" s="39" t="s">
        <v>282</v>
      </c>
      <c r="D1314" s="40" t="s">
        <v>150</v>
      </c>
      <c r="E1314" s="4" t="s">
        <v>283</v>
      </c>
      <c r="F1314" s="4" t="s">
        <v>283</v>
      </c>
      <c r="G1314" s="41">
        <f>SUM(G1315:G1330)</f>
        <v>163.70000000000002</v>
      </c>
    </row>
    <row r="1315" spans="1:7" x14ac:dyDescent="0.25">
      <c r="A1315" s="42" t="s">
        <v>3923</v>
      </c>
      <c r="B1315" s="42"/>
      <c r="C1315" s="43"/>
      <c r="D1315" s="43"/>
      <c r="E1315" s="43"/>
      <c r="F1315" s="43"/>
      <c r="G1315" s="43"/>
    </row>
    <row r="1316" spans="1:7" x14ac:dyDescent="0.25">
      <c r="A1316" s="42" t="s">
        <v>3714</v>
      </c>
      <c r="B1316" s="42"/>
      <c r="C1316" s="43">
        <v>1</v>
      </c>
      <c r="D1316" s="43">
        <v>5.55</v>
      </c>
      <c r="E1316" s="43"/>
      <c r="F1316" s="43"/>
      <c r="G1316" s="43">
        <f>PRODUCT(C1316:F1316)</f>
        <v>5.55</v>
      </c>
    </row>
    <row r="1317" spans="1:7" x14ac:dyDescent="0.25">
      <c r="A1317" s="42"/>
      <c r="B1317" s="42"/>
      <c r="C1317" s="43">
        <v>1</v>
      </c>
      <c r="D1317" s="43">
        <v>1.75</v>
      </c>
      <c r="E1317" s="43"/>
      <c r="F1317" s="43"/>
      <c r="G1317" s="43">
        <f>PRODUCT(C1317:F1317)</f>
        <v>1.75</v>
      </c>
    </row>
    <row r="1318" spans="1:7" x14ac:dyDescent="0.25">
      <c r="A1318" s="42" t="s">
        <v>3835</v>
      </c>
      <c r="B1318" s="42"/>
      <c r="C1318" s="43"/>
      <c r="D1318" s="43"/>
      <c r="E1318" s="43"/>
      <c r="F1318" s="43"/>
      <c r="G1318" s="43"/>
    </row>
    <row r="1319" spans="1:7" x14ac:dyDescent="0.25">
      <c r="A1319" s="42" t="s">
        <v>3924</v>
      </c>
      <c r="B1319" s="42"/>
      <c r="C1319" s="43">
        <v>1</v>
      </c>
      <c r="D1319" s="43">
        <v>55.8</v>
      </c>
      <c r="E1319" s="43"/>
      <c r="F1319" s="43"/>
      <c r="G1319" s="43">
        <f t="shared" ref="G1319:G1330" si="29">PRODUCT(C1319:F1319)</f>
        <v>55.8</v>
      </c>
    </row>
    <row r="1320" spans="1:7" x14ac:dyDescent="0.25">
      <c r="A1320" s="42"/>
      <c r="B1320" s="42"/>
      <c r="C1320" s="43">
        <v>1</v>
      </c>
      <c r="D1320" s="43">
        <v>5.6</v>
      </c>
      <c r="E1320" s="43"/>
      <c r="F1320" s="43"/>
      <c r="G1320" s="43">
        <f t="shared" si="29"/>
        <v>5.6</v>
      </c>
    </row>
    <row r="1321" spans="1:7" x14ac:dyDescent="0.25">
      <c r="A1321" s="42"/>
      <c r="B1321" s="42"/>
      <c r="C1321" s="43">
        <v>1</v>
      </c>
      <c r="D1321" s="43">
        <v>1.65</v>
      </c>
      <c r="E1321" s="43"/>
      <c r="F1321" s="43"/>
      <c r="G1321" s="43">
        <f t="shared" si="29"/>
        <v>1.65</v>
      </c>
    </row>
    <row r="1322" spans="1:7" x14ac:dyDescent="0.25">
      <c r="A1322" s="42"/>
      <c r="B1322" s="42"/>
      <c r="C1322" s="43">
        <v>1</v>
      </c>
      <c r="D1322" s="43">
        <v>12.05</v>
      </c>
      <c r="E1322" s="43"/>
      <c r="F1322" s="43"/>
      <c r="G1322" s="43">
        <f t="shared" si="29"/>
        <v>12.05</v>
      </c>
    </row>
    <row r="1323" spans="1:7" x14ac:dyDescent="0.25">
      <c r="A1323" s="42"/>
      <c r="B1323" s="42"/>
      <c r="C1323" s="43">
        <v>1</v>
      </c>
      <c r="D1323" s="43">
        <v>26.75</v>
      </c>
      <c r="E1323" s="43"/>
      <c r="F1323" s="43"/>
      <c r="G1323" s="43">
        <f t="shared" si="29"/>
        <v>26.75</v>
      </c>
    </row>
    <row r="1324" spans="1:7" x14ac:dyDescent="0.25">
      <c r="A1324" s="42"/>
      <c r="B1324" s="42"/>
      <c r="C1324" s="43">
        <v>1</v>
      </c>
      <c r="D1324" s="43">
        <v>4.6500000000000004</v>
      </c>
      <c r="E1324" s="43"/>
      <c r="F1324" s="43"/>
      <c r="G1324" s="43">
        <f t="shared" si="29"/>
        <v>4.6500000000000004</v>
      </c>
    </row>
    <row r="1325" spans="1:7" x14ac:dyDescent="0.25">
      <c r="A1325" s="42"/>
      <c r="B1325" s="42"/>
      <c r="C1325" s="43">
        <v>1</v>
      </c>
      <c r="D1325" s="43">
        <v>2.9</v>
      </c>
      <c r="E1325" s="43"/>
      <c r="F1325" s="43"/>
      <c r="G1325" s="43">
        <f t="shared" si="29"/>
        <v>2.9</v>
      </c>
    </row>
    <row r="1326" spans="1:7" x14ac:dyDescent="0.25">
      <c r="A1326" s="42"/>
      <c r="B1326" s="42"/>
      <c r="C1326" s="43">
        <v>1</v>
      </c>
      <c r="D1326" s="43">
        <v>4.05</v>
      </c>
      <c r="E1326" s="43"/>
      <c r="F1326" s="43"/>
      <c r="G1326" s="43">
        <f t="shared" si="29"/>
        <v>4.05</v>
      </c>
    </row>
    <row r="1327" spans="1:7" x14ac:dyDescent="0.25">
      <c r="A1327" s="42"/>
      <c r="B1327" s="42"/>
      <c r="C1327" s="43">
        <v>1</v>
      </c>
      <c r="D1327" s="43">
        <v>22.05</v>
      </c>
      <c r="E1327" s="43"/>
      <c r="F1327" s="43"/>
      <c r="G1327" s="43">
        <f t="shared" si="29"/>
        <v>22.05</v>
      </c>
    </row>
    <row r="1328" spans="1:7" x14ac:dyDescent="0.25">
      <c r="A1328" s="42"/>
      <c r="B1328" s="42"/>
      <c r="C1328" s="43">
        <v>1</v>
      </c>
      <c r="D1328" s="43">
        <v>5.8</v>
      </c>
      <c r="E1328" s="43"/>
      <c r="F1328" s="43"/>
      <c r="G1328" s="43">
        <f t="shared" si="29"/>
        <v>5.8</v>
      </c>
    </row>
    <row r="1329" spans="1:7" x14ac:dyDescent="0.25">
      <c r="A1329" s="42"/>
      <c r="B1329" s="42"/>
      <c r="C1329" s="43">
        <v>1</v>
      </c>
      <c r="D1329" s="43">
        <v>3.5</v>
      </c>
      <c r="E1329" s="43"/>
      <c r="F1329" s="43"/>
      <c r="G1329" s="43">
        <f t="shared" si="29"/>
        <v>3.5</v>
      </c>
    </row>
    <row r="1330" spans="1:7" x14ac:dyDescent="0.25">
      <c r="A1330" s="42"/>
      <c r="B1330" s="42"/>
      <c r="C1330" s="43">
        <v>1</v>
      </c>
      <c r="D1330" s="43">
        <v>11.6</v>
      </c>
      <c r="E1330" s="43"/>
      <c r="F1330" s="43"/>
      <c r="G1330" s="43">
        <f t="shared" si="29"/>
        <v>11.6</v>
      </c>
    </row>
    <row r="1332" spans="1:7" ht="45" customHeight="1" x14ac:dyDescent="0.25">
      <c r="A1332" s="39" t="s">
        <v>3925</v>
      </c>
      <c r="B1332" s="39" t="s">
        <v>3606</v>
      </c>
      <c r="C1332" s="39" t="s">
        <v>284</v>
      </c>
      <c r="D1332" s="40" t="s">
        <v>150</v>
      </c>
      <c r="E1332" s="4" t="s">
        <v>285</v>
      </c>
      <c r="F1332" s="4" t="s">
        <v>285</v>
      </c>
      <c r="G1332" s="41">
        <f>SUM(G1333:G1337)</f>
        <v>38</v>
      </c>
    </row>
    <row r="1333" spans="1:7" x14ac:dyDescent="0.25">
      <c r="A1333" s="42" t="s">
        <v>3835</v>
      </c>
      <c r="B1333" s="42"/>
      <c r="C1333" s="43"/>
      <c r="D1333" s="43"/>
      <c r="E1333" s="43"/>
      <c r="F1333" s="43"/>
      <c r="G1333" s="43"/>
    </row>
    <row r="1334" spans="1:7" x14ac:dyDescent="0.25">
      <c r="A1334" s="42" t="s">
        <v>3926</v>
      </c>
      <c r="B1334" s="42"/>
      <c r="C1334" s="43">
        <v>2</v>
      </c>
      <c r="D1334" s="43">
        <v>3.5</v>
      </c>
      <c r="E1334" s="43"/>
      <c r="F1334" s="43"/>
      <c r="G1334" s="43">
        <f>PRODUCT(C1334:F1334)</f>
        <v>7</v>
      </c>
    </row>
    <row r="1335" spans="1:7" x14ac:dyDescent="0.25">
      <c r="A1335" s="42"/>
      <c r="B1335" s="42"/>
      <c r="C1335" s="43">
        <v>2</v>
      </c>
      <c r="D1335" s="43">
        <v>6</v>
      </c>
      <c r="E1335" s="43"/>
      <c r="F1335" s="43"/>
      <c r="G1335" s="43">
        <f>PRODUCT(C1335:F1335)</f>
        <v>12</v>
      </c>
    </row>
    <row r="1336" spans="1:7" x14ac:dyDescent="0.25">
      <c r="A1336" s="42" t="s">
        <v>3927</v>
      </c>
      <c r="B1336" s="42"/>
      <c r="C1336" s="43">
        <v>2</v>
      </c>
      <c r="D1336" s="43">
        <v>3.5</v>
      </c>
      <c r="E1336" s="43"/>
      <c r="F1336" s="43"/>
      <c r="G1336" s="43">
        <f>PRODUCT(C1336:F1336)</f>
        <v>7</v>
      </c>
    </row>
    <row r="1337" spans="1:7" x14ac:dyDescent="0.25">
      <c r="A1337" s="42"/>
      <c r="B1337" s="42"/>
      <c r="C1337" s="43">
        <v>2</v>
      </c>
      <c r="D1337" s="43">
        <v>6</v>
      </c>
      <c r="E1337" s="43"/>
      <c r="F1337" s="43"/>
      <c r="G1337" s="43">
        <f>PRODUCT(C1337:F1337)</f>
        <v>12</v>
      </c>
    </row>
    <row r="1339" spans="1:7" ht="45" customHeight="1" x14ac:dyDescent="0.25">
      <c r="A1339" s="39" t="s">
        <v>3928</v>
      </c>
      <c r="B1339" s="39" t="s">
        <v>3606</v>
      </c>
      <c r="C1339" s="39" t="s">
        <v>286</v>
      </c>
      <c r="D1339" s="40" t="s">
        <v>150</v>
      </c>
      <c r="E1339" s="4" t="s">
        <v>287</v>
      </c>
      <c r="F1339" s="4" t="s">
        <v>287</v>
      </c>
      <c r="G1339" s="41">
        <f>SUM(G1340:G1343)</f>
        <v>95.2</v>
      </c>
    </row>
    <row r="1340" spans="1:7" x14ac:dyDescent="0.25">
      <c r="A1340" s="42" t="s">
        <v>3929</v>
      </c>
      <c r="B1340" s="42"/>
      <c r="C1340" s="43">
        <v>2</v>
      </c>
      <c r="D1340" s="43">
        <v>29.2</v>
      </c>
      <c r="E1340" s="43"/>
      <c r="F1340" s="43"/>
      <c r="G1340" s="43">
        <f>PRODUCT(C1340:F1340)</f>
        <v>58.4</v>
      </c>
    </row>
    <row r="1341" spans="1:7" x14ac:dyDescent="0.25">
      <c r="A1341" s="42"/>
      <c r="B1341" s="42"/>
      <c r="C1341" s="43">
        <v>3</v>
      </c>
      <c r="D1341" s="43">
        <v>6.2</v>
      </c>
      <c r="E1341" s="43"/>
      <c r="F1341" s="43"/>
      <c r="G1341" s="43">
        <f>PRODUCT(C1341:F1341)</f>
        <v>18.600000000000001</v>
      </c>
    </row>
    <row r="1342" spans="1:7" x14ac:dyDescent="0.25">
      <c r="A1342" s="42" t="s">
        <v>3930</v>
      </c>
      <c r="B1342" s="42"/>
      <c r="C1342" s="43">
        <v>2</v>
      </c>
      <c r="D1342" s="43">
        <v>5.4</v>
      </c>
      <c r="E1342" s="43"/>
      <c r="F1342" s="43"/>
      <c r="G1342" s="43">
        <f>PRODUCT(C1342:F1342)</f>
        <v>10.8</v>
      </c>
    </row>
    <row r="1343" spans="1:7" x14ac:dyDescent="0.25">
      <c r="A1343" s="42"/>
      <c r="B1343" s="42"/>
      <c r="C1343" s="43">
        <v>2</v>
      </c>
      <c r="D1343" s="43">
        <v>3.7</v>
      </c>
      <c r="E1343" s="43"/>
      <c r="F1343" s="43"/>
      <c r="G1343" s="43">
        <f>PRODUCT(C1343:F1343)</f>
        <v>7.4</v>
      </c>
    </row>
    <row r="1345" spans="1:7" ht="45" customHeight="1" x14ac:dyDescent="0.25">
      <c r="A1345" s="39" t="s">
        <v>3931</v>
      </c>
      <c r="B1345" s="39" t="s">
        <v>3606</v>
      </c>
      <c r="C1345" s="39" t="s">
        <v>288</v>
      </c>
      <c r="D1345" s="40" t="s">
        <v>150</v>
      </c>
      <c r="E1345" s="4" t="s">
        <v>289</v>
      </c>
      <c r="F1345" s="4" t="s">
        <v>289</v>
      </c>
      <c r="G1345" s="41">
        <f>SUM(G1346:G1347)</f>
        <v>56.95</v>
      </c>
    </row>
    <row r="1346" spans="1:7" x14ac:dyDescent="0.25">
      <c r="A1346" s="42"/>
      <c r="B1346" s="42"/>
      <c r="C1346" s="43">
        <v>1</v>
      </c>
      <c r="D1346" s="43">
        <v>40.71</v>
      </c>
      <c r="E1346" s="43"/>
      <c r="F1346" s="43"/>
      <c r="G1346" s="43">
        <f>PRODUCT(C1346:F1346)</f>
        <v>40.71</v>
      </c>
    </row>
    <row r="1347" spans="1:7" x14ac:dyDescent="0.25">
      <c r="A1347" s="42"/>
      <c r="B1347" s="42"/>
      <c r="C1347" s="43">
        <v>1</v>
      </c>
      <c r="D1347" s="43">
        <v>16.239999999999998</v>
      </c>
      <c r="E1347" s="43"/>
      <c r="F1347" s="43"/>
      <c r="G1347" s="43">
        <f>PRODUCT(C1347:F1347)</f>
        <v>16.239999999999998</v>
      </c>
    </row>
    <row r="1349" spans="1:7" ht="45" customHeight="1" x14ac:dyDescent="0.25">
      <c r="A1349" s="39" t="s">
        <v>3932</v>
      </c>
      <c r="B1349" s="39" t="s">
        <v>3606</v>
      </c>
      <c r="C1349" s="39" t="s">
        <v>290</v>
      </c>
      <c r="D1349" s="40" t="s">
        <v>150</v>
      </c>
      <c r="E1349" s="4" t="s">
        <v>291</v>
      </c>
      <c r="F1349" s="4" t="s">
        <v>291</v>
      </c>
      <c r="G1349" s="41">
        <f>SUM(G1350:G1393)</f>
        <v>292.03999999999996</v>
      </c>
    </row>
    <row r="1350" spans="1:7" x14ac:dyDescent="0.25">
      <c r="A1350" s="42" t="s">
        <v>3769</v>
      </c>
      <c r="B1350" s="42"/>
      <c r="C1350" s="43">
        <v>3</v>
      </c>
      <c r="D1350" s="43">
        <v>0.9</v>
      </c>
      <c r="E1350" s="43"/>
      <c r="F1350" s="43"/>
      <c r="G1350" s="43">
        <f t="shared" ref="G1350:G1393" si="30">PRODUCT(C1350:F1350)</f>
        <v>2.7</v>
      </c>
    </row>
    <row r="1351" spans="1:7" x14ac:dyDescent="0.25">
      <c r="A1351" s="42"/>
      <c r="B1351" s="42"/>
      <c r="C1351" s="43">
        <v>-3</v>
      </c>
      <c r="D1351" s="43">
        <v>0.9</v>
      </c>
      <c r="E1351" s="43"/>
      <c r="F1351" s="43"/>
      <c r="G1351" s="43">
        <f t="shared" si="30"/>
        <v>-2.7</v>
      </c>
    </row>
    <row r="1352" spans="1:7" x14ac:dyDescent="0.25">
      <c r="A1352" s="42" t="s">
        <v>3770</v>
      </c>
      <c r="B1352" s="42"/>
      <c r="C1352" s="43">
        <v>2</v>
      </c>
      <c r="D1352" s="43">
        <v>1.6</v>
      </c>
      <c r="E1352" s="43"/>
      <c r="F1352" s="43"/>
      <c r="G1352" s="43">
        <f t="shared" si="30"/>
        <v>3.2</v>
      </c>
    </row>
    <row r="1353" spans="1:7" x14ac:dyDescent="0.25">
      <c r="A1353" s="42"/>
      <c r="B1353" s="42"/>
      <c r="C1353" s="43">
        <v>-2</v>
      </c>
      <c r="D1353" s="43">
        <v>1.6</v>
      </c>
      <c r="E1353" s="43"/>
      <c r="F1353" s="43"/>
      <c r="G1353" s="43">
        <f t="shared" si="30"/>
        <v>-3.2</v>
      </c>
    </row>
    <row r="1354" spans="1:7" x14ac:dyDescent="0.25">
      <c r="A1354" s="42" t="s">
        <v>3771</v>
      </c>
      <c r="B1354" s="42"/>
      <c r="C1354" s="43">
        <v>2</v>
      </c>
      <c r="D1354" s="43">
        <v>1.5</v>
      </c>
      <c r="E1354" s="43"/>
      <c r="F1354" s="43"/>
      <c r="G1354" s="43">
        <f t="shared" si="30"/>
        <v>3</v>
      </c>
    </row>
    <row r="1355" spans="1:7" x14ac:dyDescent="0.25">
      <c r="A1355" s="42"/>
      <c r="B1355" s="42"/>
      <c r="C1355" s="43">
        <v>-2</v>
      </c>
      <c r="D1355" s="43">
        <v>1.5</v>
      </c>
      <c r="E1355" s="43"/>
      <c r="F1355" s="43"/>
      <c r="G1355" s="43">
        <f t="shared" si="30"/>
        <v>-3</v>
      </c>
    </row>
    <row r="1356" spans="1:7" x14ac:dyDescent="0.25">
      <c r="A1356" s="42" t="s">
        <v>3772</v>
      </c>
      <c r="B1356" s="42"/>
      <c r="C1356" s="43">
        <v>2</v>
      </c>
      <c r="D1356" s="43">
        <v>1.4</v>
      </c>
      <c r="E1356" s="43"/>
      <c r="F1356" s="43"/>
      <c r="G1356" s="43">
        <f t="shared" si="30"/>
        <v>2.8</v>
      </c>
    </row>
    <row r="1357" spans="1:7" x14ac:dyDescent="0.25">
      <c r="A1357" s="42"/>
      <c r="B1357" s="42"/>
      <c r="C1357" s="43">
        <v>-2</v>
      </c>
      <c r="D1357" s="43">
        <v>1.4</v>
      </c>
      <c r="E1357" s="43"/>
      <c r="F1357" s="43"/>
      <c r="G1357" s="43">
        <f t="shared" si="30"/>
        <v>-2.8</v>
      </c>
    </row>
    <row r="1358" spans="1:7" x14ac:dyDescent="0.25">
      <c r="A1358" s="42" t="s">
        <v>3773</v>
      </c>
      <c r="B1358" s="42"/>
      <c r="C1358" s="43">
        <v>7</v>
      </c>
      <c r="D1358" s="43">
        <v>1.1000000000000001</v>
      </c>
      <c r="E1358" s="43"/>
      <c r="F1358" s="43"/>
      <c r="G1358" s="43">
        <f t="shared" si="30"/>
        <v>7.7000000000000011</v>
      </c>
    </row>
    <row r="1359" spans="1:7" x14ac:dyDescent="0.25">
      <c r="A1359" s="42" t="s">
        <v>3774</v>
      </c>
      <c r="B1359" s="42"/>
      <c r="C1359" s="43">
        <v>1</v>
      </c>
      <c r="D1359" s="43">
        <v>2.8</v>
      </c>
      <c r="E1359" s="43"/>
      <c r="F1359" s="43"/>
      <c r="G1359" s="43">
        <f t="shared" si="30"/>
        <v>2.8</v>
      </c>
    </row>
    <row r="1360" spans="1:7" x14ac:dyDescent="0.25">
      <c r="A1360" s="42" t="s">
        <v>3775</v>
      </c>
      <c r="B1360" s="42"/>
      <c r="C1360" s="43">
        <v>77</v>
      </c>
      <c r="D1360" s="43">
        <v>1.1000000000000001</v>
      </c>
      <c r="E1360" s="43"/>
      <c r="F1360" s="43"/>
      <c r="G1360" s="43">
        <f t="shared" si="30"/>
        <v>84.7</v>
      </c>
    </row>
    <row r="1361" spans="1:7" x14ac:dyDescent="0.25">
      <c r="A1361" s="42" t="s">
        <v>3776</v>
      </c>
      <c r="B1361" s="42"/>
      <c r="C1361" s="43">
        <v>1</v>
      </c>
      <c r="D1361" s="43">
        <v>1.1000000000000001</v>
      </c>
      <c r="E1361" s="43"/>
      <c r="F1361" s="43"/>
      <c r="G1361" s="43">
        <f t="shared" si="30"/>
        <v>1.1000000000000001</v>
      </c>
    </row>
    <row r="1362" spans="1:7" x14ac:dyDescent="0.25">
      <c r="A1362" s="42"/>
      <c r="B1362" s="42"/>
      <c r="C1362" s="43">
        <v>-1</v>
      </c>
      <c r="D1362" s="43">
        <v>1.1000000000000001</v>
      </c>
      <c r="E1362" s="43"/>
      <c r="F1362" s="43"/>
      <c r="G1362" s="43">
        <f t="shared" si="30"/>
        <v>-1.1000000000000001</v>
      </c>
    </row>
    <row r="1363" spans="1:7" x14ac:dyDescent="0.25">
      <c r="A1363" s="42" t="s">
        <v>3777</v>
      </c>
      <c r="B1363" s="42"/>
      <c r="C1363" s="43">
        <v>2</v>
      </c>
      <c r="D1363" s="43">
        <v>1.4</v>
      </c>
      <c r="E1363" s="43"/>
      <c r="F1363" s="43"/>
      <c r="G1363" s="43">
        <f t="shared" si="30"/>
        <v>2.8</v>
      </c>
    </row>
    <row r="1364" spans="1:7" x14ac:dyDescent="0.25">
      <c r="A1364" s="42" t="s">
        <v>3778</v>
      </c>
      <c r="B1364" s="42"/>
      <c r="C1364" s="43">
        <v>1</v>
      </c>
      <c r="D1364" s="43">
        <v>1.4</v>
      </c>
      <c r="E1364" s="43"/>
      <c r="F1364" s="43"/>
      <c r="G1364" s="43">
        <f t="shared" si="30"/>
        <v>1.4</v>
      </c>
    </row>
    <row r="1365" spans="1:7" x14ac:dyDescent="0.25">
      <c r="A1365" s="42"/>
      <c r="B1365" s="42"/>
      <c r="C1365" s="43">
        <v>-1</v>
      </c>
      <c r="D1365" s="43">
        <v>1.4</v>
      </c>
      <c r="E1365" s="43"/>
      <c r="F1365" s="43"/>
      <c r="G1365" s="43">
        <f t="shared" si="30"/>
        <v>-1.4</v>
      </c>
    </row>
    <row r="1366" spans="1:7" x14ac:dyDescent="0.25">
      <c r="A1366" s="42" t="s">
        <v>3779</v>
      </c>
      <c r="B1366" s="42"/>
      <c r="C1366" s="43">
        <v>9</v>
      </c>
      <c r="D1366" s="43">
        <v>2.8</v>
      </c>
      <c r="E1366" s="43"/>
      <c r="F1366" s="43"/>
      <c r="G1366" s="43">
        <f t="shared" si="30"/>
        <v>25.2</v>
      </c>
    </row>
    <row r="1367" spans="1:7" x14ac:dyDescent="0.25">
      <c r="A1367" s="42" t="s">
        <v>3780</v>
      </c>
      <c r="B1367" s="42"/>
      <c r="C1367" s="43">
        <v>4</v>
      </c>
      <c r="D1367" s="43">
        <v>3.2</v>
      </c>
      <c r="E1367" s="43"/>
      <c r="F1367" s="43"/>
      <c r="G1367" s="43">
        <f t="shared" si="30"/>
        <v>12.8</v>
      </c>
    </row>
    <row r="1368" spans="1:7" x14ac:dyDescent="0.25">
      <c r="A1368" s="42" t="s">
        <v>3781</v>
      </c>
      <c r="B1368" s="42"/>
      <c r="C1368" s="43">
        <v>2</v>
      </c>
      <c r="D1368" s="43">
        <v>5.77</v>
      </c>
      <c r="E1368" s="43"/>
      <c r="F1368" s="43"/>
      <c r="G1368" s="43">
        <f t="shared" si="30"/>
        <v>11.54</v>
      </c>
    </row>
    <row r="1369" spans="1:7" x14ac:dyDescent="0.25">
      <c r="A1369" s="42" t="s">
        <v>3782</v>
      </c>
      <c r="B1369" s="42"/>
      <c r="C1369" s="43">
        <v>1</v>
      </c>
      <c r="D1369" s="43">
        <v>2.9</v>
      </c>
      <c r="E1369" s="43"/>
      <c r="F1369" s="43"/>
      <c r="G1369" s="43">
        <f t="shared" si="30"/>
        <v>2.9</v>
      </c>
    </row>
    <row r="1370" spans="1:7" x14ac:dyDescent="0.25">
      <c r="A1370" s="42" t="s">
        <v>3783</v>
      </c>
      <c r="B1370" s="42"/>
      <c r="C1370" s="43">
        <v>1</v>
      </c>
      <c r="D1370" s="43">
        <v>5.75</v>
      </c>
      <c r="E1370" s="43"/>
      <c r="F1370" s="43"/>
      <c r="G1370" s="43">
        <f t="shared" si="30"/>
        <v>5.75</v>
      </c>
    </row>
    <row r="1371" spans="1:7" x14ac:dyDescent="0.25">
      <c r="A1371" s="42"/>
      <c r="B1371" s="42"/>
      <c r="C1371" s="43">
        <v>-1</v>
      </c>
      <c r="D1371" s="43">
        <v>5.75</v>
      </c>
      <c r="E1371" s="43"/>
      <c r="F1371" s="43"/>
      <c r="G1371" s="43">
        <f t="shared" si="30"/>
        <v>-5.75</v>
      </c>
    </row>
    <row r="1372" spans="1:7" x14ac:dyDescent="0.25">
      <c r="A1372" s="42" t="s">
        <v>3784</v>
      </c>
      <c r="B1372" s="42"/>
      <c r="C1372" s="43">
        <v>1</v>
      </c>
      <c r="D1372" s="43">
        <v>3.25</v>
      </c>
      <c r="E1372" s="43"/>
      <c r="F1372" s="43"/>
      <c r="G1372" s="43">
        <f t="shared" si="30"/>
        <v>3.25</v>
      </c>
    </row>
    <row r="1373" spans="1:7" x14ac:dyDescent="0.25">
      <c r="A1373" s="42"/>
      <c r="B1373" s="42"/>
      <c r="C1373" s="43">
        <v>-1</v>
      </c>
      <c r="D1373" s="43">
        <v>3.25</v>
      </c>
      <c r="E1373" s="43"/>
      <c r="F1373" s="43"/>
      <c r="G1373" s="43">
        <f t="shared" si="30"/>
        <v>-3.25</v>
      </c>
    </row>
    <row r="1374" spans="1:7" x14ac:dyDescent="0.25">
      <c r="A1374" s="42" t="s">
        <v>3785</v>
      </c>
      <c r="B1374" s="42"/>
      <c r="C1374" s="43">
        <v>3</v>
      </c>
      <c r="D1374" s="43">
        <v>5.75</v>
      </c>
      <c r="E1374" s="43"/>
      <c r="F1374" s="43"/>
      <c r="G1374" s="43">
        <f t="shared" si="30"/>
        <v>17.25</v>
      </c>
    </row>
    <row r="1375" spans="1:7" x14ac:dyDescent="0.25">
      <c r="A1375" s="42"/>
      <c r="B1375" s="42"/>
      <c r="C1375" s="43">
        <v>-3</v>
      </c>
      <c r="D1375" s="43">
        <v>5.75</v>
      </c>
      <c r="E1375" s="43"/>
      <c r="F1375" s="43"/>
      <c r="G1375" s="43">
        <f t="shared" si="30"/>
        <v>-17.25</v>
      </c>
    </row>
    <row r="1376" spans="1:7" x14ac:dyDescent="0.25">
      <c r="A1376" s="42" t="s">
        <v>3786</v>
      </c>
      <c r="B1376" s="42"/>
      <c r="C1376" s="43">
        <v>3</v>
      </c>
      <c r="D1376" s="43">
        <v>3.25</v>
      </c>
      <c r="E1376" s="43"/>
      <c r="F1376" s="43"/>
      <c r="G1376" s="43">
        <f t="shared" si="30"/>
        <v>9.75</v>
      </c>
    </row>
    <row r="1377" spans="1:7" x14ac:dyDescent="0.25">
      <c r="A1377" s="42"/>
      <c r="B1377" s="42"/>
      <c r="C1377" s="43">
        <v>-3</v>
      </c>
      <c r="D1377" s="43">
        <v>3.25</v>
      </c>
      <c r="E1377" s="43"/>
      <c r="F1377" s="43"/>
      <c r="G1377" s="43">
        <f t="shared" si="30"/>
        <v>-9.75</v>
      </c>
    </row>
    <row r="1378" spans="1:7" x14ac:dyDescent="0.25">
      <c r="A1378" s="42" t="s">
        <v>3787</v>
      </c>
      <c r="B1378" s="42"/>
      <c r="C1378" s="43">
        <v>12</v>
      </c>
      <c r="D1378" s="43">
        <v>3.25</v>
      </c>
      <c r="E1378" s="43"/>
      <c r="F1378" s="43"/>
      <c r="G1378" s="43">
        <f t="shared" si="30"/>
        <v>39</v>
      </c>
    </row>
    <row r="1379" spans="1:7" x14ac:dyDescent="0.25">
      <c r="A1379" s="42" t="s">
        <v>3788</v>
      </c>
      <c r="B1379" s="42"/>
      <c r="C1379" s="43">
        <v>12</v>
      </c>
      <c r="D1379" s="43">
        <v>5.75</v>
      </c>
      <c r="E1379" s="43"/>
      <c r="F1379" s="43"/>
      <c r="G1379" s="43">
        <f t="shared" si="30"/>
        <v>69</v>
      </c>
    </row>
    <row r="1380" spans="1:7" x14ac:dyDescent="0.25">
      <c r="A1380" s="42" t="s">
        <v>3789</v>
      </c>
      <c r="B1380" s="42"/>
      <c r="C1380" s="43">
        <v>1</v>
      </c>
      <c r="D1380" s="43">
        <v>2.12</v>
      </c>
      <c r="E1380" s="43"/>
      <c r="F1380" s="43"/>
      <c r="G1380" s="43">
        <f t="shared" si="30"/>
        <v>2.12</v>
      </c>
    </row>
    <row r="1381" spans="1:7" x14ac:dyDescent="0.25">
      <c r="A1381" s="42" t="s">
        <v>3790</v>
      </c>
      <c r="B1381" s="42"/>
      <c r="C1381" s="43">
        <v>1</v>
      </c>
      <c r="D1381" s="43">
        <v>3.78</v>
      </c>
      <c r="E1381" s="43"/>
      <c r="F1381" s="43"/>
      <c r="G1381" s="43">
        <f t="shared" si="30"/>
        <v>3.78</v>
      </c>
    </row>
    <row r="1382" spans="1:7" x14ac:dyDescent="0.25">
      <c r="A1382" s="42" t="s">
        <v>3791</v>
      </c>
      <c r="B1382" s="42"/>
      <c r="C1382" s="43">
        <v>1</v>
      </c>
      <c r="D1382" s="43">
        <v>2.38</v>
      </c>
      <c r="E1382" s="43"/>
      <c r="F1382" s="43"/>
      <c r="G1382" s="43">
        <f t="shared" si="30"/>
        <v>2.38</v>
      </c>
    </row>
    <row r="1383" spans="1:7" x14ac:dyDescent="0.25">
      <c r="A1383" s="42" t="s">
        <v>3792</v>
      </c>
      <c r="B1383" s="42"/>
      <c r="C1383" s="43">
        <v>3</v>
      </c>
      <c r="D1383" s="43">
        <v>2.4500000000000002</v>
      </c>
      <c r="E1383" s="43"/>
      <c r="F1383" s="43"/>
      <c r="G1383" s="43">
        <f t="shared" si="30"/>
        <v>7.3500000000000005</v>
      </c>
    </row>
    <row r="1384" spans="1:7" x14ac:dyDescent="0.25">
      <c r="A1384" s="42" t="s">
        <v>3793</v>
      </c>
      <c r="B1384" s="42"/>
      <c r="C1384" s="43">
        <v>2</v>
      </c>
      <c r="D1384" s="43">
        <v>1.78</v>
      </c>
      <c r="E1384" s="43"/>
      <c r="F1384" s="43"/>
      <c r="G1384" s="43">
        <f t="shared" si="30"/>
        <v>3.56</v>
      </c>
    </row>
    <row r="1385" spans="1:7" x14ac:dyDescent="0.25">
      <c r="A1385" s="42" t="s">
        <v>3794</v>
      </c>
      <c r="B1385" s="42"/>
      <c r="C1385" s="43">
        <v>1</v>
      </c>
      <c r="D1385" s="43">
        <v>1.78</v>
      </c>
      <c r="E1385" s="43"/>
      <c r="F1385" s="43"/>
      <c r="G1385" s="43">
        <f t="shared" si="30"/>
        <v>1.78</v>
      </c>
    </row>
    <row r="1386" spans="1:7" x14ac:dyDescent="0.25">
      <c r="A1386" s="42" t="s">
        <v>3795</v>
      </c>
      <c r="B1386" s="42"/>
      <c r="C1386" s="43">
        <v>3</v>
      </c>
      <c r="D1386" s="43">
        <v>1.78</v>
      </c>
      <c r="E1386" s="43"/>
      <c r="F1386" s="43"/>
      <c r="G1386" s="43">
        <f t="shared" si="30"/>
        <v>5.34</v>
      </c>
    </row>
    <row r="1387" spans="1:7" x14ac:dyDescent="0.25">
      <c r="A1387" s="42" t="s">
        <v>3796</v>
      </c>
      <c r="B1387" s="42"/>
      <c r="C1387" s="43">
        <v>2</v>
      </c>
      <c r="D1387" s="43">
        <v>2.2000000000000002</v>
      </c>
      <c r="E1387" s="43"/>
      <c r="F1387" s="43"/>
      <c r="G1387" s="43">
        <f t="shared" si="30"/>
        <v>4.4000000000000004</v>
      </c>
    </row>
    <row r="1388" spans="1:7" x14ac:dyDescent="0.25">
      <c r="A1388" s="42"/>
      <c r="B1388" s="42"/>
      <c r="C1388" s="43">
        <v>-1</v>
      </c>
      <c r="D1388" s="43">
        <v>2.2000000000000002</v>
      </c>
      <c r="E1388" s="43"/>
      <c r="F1388" s="43"/>
      <c r="G1388" s="43">
        <f t="shared" si="30"/>
        <v>-2.2000000000000002</v>
      </c>
    </row>
    <row r="1389" spans="1:7" x14ac:dyDescent="0.25">
      <c r="A1389" s="42" t="s">
        <v>3797</v>
      </c>
      <c r="B1389" s="42"/>
      <c r="C1389" s="43">
        <v>1</v>
      </c>
      <c r="D1389" s="43">
        <v>3.36</v>
      </c>
      <c r="E1389" s="43"/>
      <c r="F1389" s="43"/>
      <c r="G1389" s="43">
        <f t="shared" si="30"/>
        <v>3.36</v>
      </c>
    </row>
    <row r="1390" spans="1:7" x14ac:dyDescent="0.25">
      <c r="A1390" s="42"/>
      <c r="B1390" s="42"/>
      <c r="C1390" s="43">
        <v>-1</v>
      </c>
      <c r="D1390" s="43">
        <v>3.36</v>
      </c>
      <c r="E1390" s="43"/>
      <c r="F1390" s="43"/>
      <c r="G1390" s="43">
        <f t="shared" si="30"/>
        <v>-3.36</v>
      </c>
    </row>
    <row r="1391" spans="1:7" x14ac:dyDescent="0.25">
      <c r="A1391" s="42" t="s">
        <v>3798</v>
      </c>
      <c r="B1391" s="42"/>
      <c r="C1391" s="43">
        <v>1</v>
      </c>
      <c r="D1391" s="43">
        <v>2.63</v>
      </c>
      <c r="E1391" s="43"/>
      <c r="F1391" s="43"/>
      <c r="G1391" s="43">
        <f t="shared" si="30"/>
        <v>2.63</v>
      </c>
    </row>
    <row r="1392" spans="1:7" x14ac:dyDescent="0.25">
      <c r="A1392" s="42" t="s">
        <v>3799</v>
      </c>
      <c r="B1392" s="42"/>
      <c r="C1392" s="43">
        <v>2</v>
      </c>
      <c r="D1392" s="43">
        <v>2.46</v>
      </c>
      <c r="E1392" s="43"/>
      <c r="F1392" s="43"/>
      <c r="G1392" s="43">
        <f t="shared" si="30"/>
        <v>4.92</v>
      </c>
    </row>
    <row r="1393" spans="1:7" x14ac:dyDescent="0.25">
      <c r="A1393" s="42"/>
      <c r="B1393" s="42"/>
      <c r="C1393" s="43">
        <v>-1</v>
      </c>
      <c r="D1393" s="43">
        <v>2.46</v>
      </c>
      <c r="E1393" s="43"/>
      <c r="F1393" s="43"/>
      <c r="G1393" s="43">
        <f t="shared" si="30"/>
        <v>-2.46</v>
      </c>
    </row>
    <row r="1395" spans="1:7" ht="45" customHeight="1" x14ac:dyDescent="0.25">
      <c r="A1395" s="39" t="s">
        <v>3933</v>
      </c>
      <c r="B1395" s="39" t="s">
        <v>3606</v>
      </c>
      <c r="C1395" s="39" t="s">
        <v>292</v>
      </c>
      <c r="D1395" s="40" t="s">
        <v>150</v>
      </c>
      <c r="E1395" s="4" t="s">
        <v>293</v>
      </c>
      <c r="F1395" s="4" t="s">
        <v>293</v>
      </c>
      <c r="G1395" s="41">
        <f>SUM(G1396:G1426)</f>
        <v>350.25999999999993</v>
      </c>
    </row>
    <row r="1396" spans="1:7" x14ac:dyDescent="0.25">
      <c r="A1396" s="42" t="s">
        <v>3769</v>
      </c>
      <c r="B1396" s="42"/>
      <c r="C1396" s="43">
        <v>3</v>
      </c>
      <c r="D1396" s="43">
        <v>0.9</v>
      </c>
      <c r="E1396" s="43"/>
      <c r="F1396" s="43"/>
      <c r="G1396" s="43">
        <f t="shared" ref="G1396:G1426" si="31">PRODUCT(C1396:F1396)</f>
        <v>2.7</v>
      </c>
    </row>
    <row r="1397" spans="1:7" x14ac:dyDescent="0.25">
      <c r="A1397" s="42" t="s">
        <v>3770</v>
      </c>
      <c r="B1397" s="42"/>
      <c r="C1397" s="43">
        <v>2</v>
      </c>
      <c r="D1397" s="43">
        <v>1.6</v>
      </c>
      <c r="E1397" s="43"/>
      <c r="F1397" s="43"/>
      <c r="G1397" s="43">
        <f t="shared" si="31"/>
        <v>3.2</v>
      </c>
    </row>
    <row r="1398" spans="1:7" x14ac:dyDescent="0.25">
      <c r="A1398" s="42" t="s">
        <v>3771</v>
      </c>
      <c r="B1398" s="42"/>
      <c r="C1398" s="43">
        <v>2</v>
      </c>
      <c r="D1398" s="43">
        <v>1.5</v>
      </c>
      <c r="E1398" s="43"/>
      <c r="F1398" s="43"/>
      <c r="G1398" s="43">
        <f t="shared" si="31"/>
        <v>3</v>
      </c>
    </row>
    <row r="1399" spans="1:7" x14ac:dyDescent="0.25">
      <c r="A1399" s="42" t="s">
        <v>3772</v>
      </c>
      <c r="B1399" s="42"/>
      <c r="C1399" s="43">
        <v>2</v>
      </c>
      <c r="D1399" s="43">
        <v>1.4</v>
      </c>
      <c r="E1399" s="43"/>
      <c r="F1399" s="43"/>
      <c r="G1399" s="43">
        <f t="shared" si="31"/>
        <v>2.8</v>
      </c>
    </row>
    <row r="1400" spans="1:7" x14ac:dyDescent="0.25">
      <c r="A1400" s="42" t="s">
        <v>3773</v>
      </c>
      <c r="B1400" s="42"/>
      <c r="C1400" s="43">
        <v>7</v>
      </c>
      <c r="D1400" s="43">
        <v>1.1000000000000001</v>
      </c>
      <c r="E1400" s="43"/>
      <c r="F1400" s="43"/>
      <c r="G1400" s="43">
        <f t="shared" si="31"/>
        <v>7.7000000000000011</v>
      </c>
    </row>
    <row r="1401" spans="1:7" x14ac:dyDescent="0.25">
      <c r="A1401" s="42" t="s">
        <v>3774</v>
      </c>
      <c r="B1401" s="42"/>
      <c r="C1401" s="43">
        <v>1</v>
      </c>
      <c r="D1401" s="43">
        <v>2.8</v>
      </c>
      <c r="E1401" s="43"/>
      <c r="F1401" s="43"/>
      <c r="G1401" s="43">
        <f t="shared" si="31"/>
        <v>2.8</v>
      </c>
    </row>
    <row r="1402" spans="1:7" x14ac:dyDescent="0.25">
      <c r="A1402" s="42" t="s">
        <v>3775</v>
      </c>
      <c r="B1402" s="42"/>
      <c r="C1402" s="43">
        <v>77</v>
      </c>
      <c r="D1402" s="43">
        <v>1.1000000000000001</v>
      </c>
      <c r="E1402" s="43"/>
      <c r="F1402" s="43"/>
      <c r="G1402" s="43">
        <f t="shared" si="31"/>
        <v>84.7</v>
      </c>
    </row>
    <row r="1403" spans="1:7" x14ac:dyDescent="0.25">
      <c r="A1403" s="42" t="s">
        <v>3776</v>
      </c>
      <c r="B1403" s="42"/>
      <c r="C1403" s="43">
        <v>1</v>
      </c>
      <c r="D1403" s="43">
        <v>1.1000000000000001</v>
      </c>
      <c r="E1403" s="43"/>
      <c r="F1403" s="43"/>
      <c r="G1403" s="43">
        <f t="shared" si="31"/>
        <v>1.1000000000000001</v>
      </c>
    </row>
    <row r="1404" spans="1:7" x14ac:dyDescent="0.25">
      <c r="A1404" s="42" t="s">
        <v>3777</v>
      </c>
      <c r="B1404" s="42"/>
      <c r="C1404" s="43">
        <v>2</v>
      </c>
      <c r="D1404" s="43">
        <v>1.4</v>
      </c>
      <c r="E1404" s="43"/>
      <c r="F1404" s="43"/>
      <c r="G1404" s="43">
        <f t="shared" si="31"/>
        <v>2.8</v>
      </c>
    </row>
    <row r="1405" spans="1:7" x14ac:dyDescent="0.25">
      <c r="A1405" s="42" t="s">
        <v>3778</v>
      </c>
      <c r="B1405" s="42"/>
      <c r="C1405" s="43">
        <v>1</v>
      </c>
      <c r="D1405" s="43">
        <v>1.4</v>
      </c>
      <c r="E1405" s="43"/>
      <c r="F1405" s="43"/>
      <c r="G1405" s="43">
        <f t="shared" si="31"/>
        <v>1.4</v>
      </c>
    </row>
    <row r="1406" spans="1:7" x14ac:dyDescent="0.25">
      <c r="A1406" s="42" t="s">
        <v>3779</v>
      </c>
      <c r="B1406" s="42"/>
      <c r="C1406" s="43">
        <v>9</v>
      </c>
      <c r="D1406" s="43">
        <v>2.8</v>
      </c>
      <c r="E1406" s="43"/>
      <c r="F1406" s="43"/>
      <c r="G1406" s="43">
        <f t="shared" si="31"/>
        <v>25.2</v>
      </c>
    </row>
    <row r="1407" spans="1:7" x14ac:dyDescent="0.25">
      <c r="A1407" s="42" t="s">
        <v>3780</v>
      </c>
      <c r="B1407" s="42"/>
      <c r="C1407" s="43">
        <v>4</v>
      </c>
      <c r="D1407" s="43">
        <v>3.2</v>
      </c>
      <c r="E1407" s="43"/>
      <c r="F1407" s="43"/>
      <c r="G1407" s="43">
        <f t="shared" si="31"/>
        <v>12.8</v>
      </c>
    </row>
    <row r="1408" spans="1:7" x14ac:dyDescent="0.25">
      <c r="A1408" s="42" t="s">
        <v>3781</v>
      </c>
      <c r="B1408" s="42"/>
      <c r="C1408" s="43">
        <v>2</v>
      </c>
      <c r="D1408" s="43">
        <v>5.77</v>
      </c>
      <c r="E1408" s="43"/>
      <c r="F1408" s="43"/>
      <c r="G1408" s="43">
        <f t="shared" si="31"/>
        <v>11.54</v>
      </c>
    </row>
    <row r="1409" spans="1:7" x14ac:dyDescent="0.25">
      <c r="A1409" s="42" t="s">
        <v>3782</v>
      </c>
      <c r="B1409" s="42"/>
      <c r="C1409" s="43">
        <v>1</v>
      </c>
      <c r="D1409" s="43">
        <v>2.9</v>
      </c>
      <c r="E1409" s="43"/>
      <c r="F1409" s="43"/>
      <c r="G1409" s="43">
        <f t="shared" si="31"/>
        <v>2.9</v>
      </c>
    </row>
    <row r="1410" spans="1:7" x14ac:dyDescent="0.25">
      <c r="A1410" s="42" t="s">
        <v>3783</v>
      </c>
      <c r="B1410" s="42"/>
      <c r="C1410" s="43">
        <v>1</v>
      </c>
      <c r="D1410" s="43">
        <v>5.75</v>
      </c>
      <c r="E1410" s="43"/>
      <c r="F1410" s="43"/>
      <c r="G1410" s="43">
        <f t="shared" si="31"/>
        <v>5.75</v>
      </c>
    </row>
    <row r="1411" spans="1:7" x14ac:dyDescent="0.25">
      <c r="A1411" s="42" t="s">
        <v>3784</v>
      </c>
      <c r="B1411" s="42"/>
      <c r="C1411" s="43">
        <v>1</v>
      </c>
      <c r="D1411" s="43">
        <v>3.25</v>
      </c>
      <c r="E1411" s="43"/>
      <c r="F1411" s="43"/>
      <c r="G1411" s="43">
        <f t="shared" si="31"/>
        <v>3.25</v>
      </c>
    </row>
    <row r="1412" spans="1:7" x14ac:dyDescent="0.25">
      <c r="A1412" s="42" t="s">
        <v>3785</v>
      </c>
      <c r="B1412" s="42"/>
      <c r="C1412" s="43">
        <v>3</v>
      </c>
      <c r="D1412" s="43">
        <v>5.75</v>
      </c>
      <c r="E1412" s="43"/>
      <c r="F1412" s="43"/>
      <c r="G1412" s="43">
        <f t="shared" si="31"/>
        <v>17.25</v>
      </c>
    </row>
    <row r="1413" spans="1:7" x14ac:dyDescent="0.25">
      <c r="A1413" s="42" t="s">
        <v>3786</v>
      </c>
      <c r="B1413" s="42"/>
      <c r="C1413" s="43">
        <v>3</v>
      </c>
      <c r="D1413" s="43">
        <v>3.25</v>
      </c>
      <c r="E1413" s="43"/>
      <c r="F1413" s="43"/>
      <c r="G1413" s="43">
        <f t="shared" si="31"/>
        <v>9.75</v>
      </c>
    </row>
    <row r="1414" spans="1:7" x14ac:dyDescent="0.25">
      <c r="A1414" s="42" t="s">
        <v>3787</v>
      </c>
      <c r="B1414" s="42"/>
      <c r="C1414" s="43">
        <v>12</v>
      </c>
      <c r="D1414" s="43">
        <v>3.25</v>
      </c>
      <c r="E1414" s="43"/>
      <c r="F1414" s="43"/>
      <c r="G1414" s="43">
        <f t="shared" si="31"/>
        <v>39</v>
      </c>
    </row>
    <row r="1415" spans="1:7" x14ac:dyDescent="0.25">
      <c r="A1415" s="42" t="s">
        <v>3788</v>
      </c>
      <c r="B1415" s="42"/>
      <c r="C1415" s="43">
        <v>12</v>
      </c>
      <c r="D1415" s="43">
        <v>5.75</v>
      </c>
      <c r="E1415" s="43"/>
      <c r="F1415" s="43"/>
      <c r="G1415" s="43">
        <f t="shared" si="31"/>
        <v>69</v>
      </c>
    </row>
    <row r="1416" spans="1:7" x14ac:dyDescent="0.25">
      <c r="A1416" s="42" t="s">
        <v>3789</v>
      </c>
      <c r="B1416" s="42"/>
      <c r="C1416" s="43">
        <v>1</v>
      </c>
      <c r="D1416" s="43">
        <v>2.12</v>
      </c>
      <c r="E1416" s="43"/>
      <c r="F1416" s="43"/>
      <c r="G1416" s="43">
        <f t="shared" si="31"/>
        <v>2.12</v>
      </c>
    </row>
    <row r="1417" spans="1:7" x14ac:dyDescent="0.25">
      <c r="A1417" s="42" t="s">
        <v>3790</v>
      </c>
      <c r="B1417" s="42"/>
      <c r="C1417" s="43">
        <v>1</v>
      </c>
      <c r="D1417" s="43">
        <v>3.78</v>
      </c>
      <c r="E1417" s="43"/>
      <c r="F1417" s="43"/>
      <c r="G1417" s="43">
        <f t="shared" si="31"/>
        <v>3.78</v>
      </c>
    </row>
    <row r="1418" spans="1:7" x14ac:dyDescent="0.25">
      <c r="A1418" s="42" t="s">
        <v>3791</v>
      </c>
      <c r="B1418" s="42"/>
      <c r="C1418" s="43">
        <v>1</v>
      </c>
      <c r="D1418" s="43">
        <v>2.38</v>
      </c>
      <c r="E1418" s="43"/>
      <c r="F1418" s="43"/>
      <c r="G1418" s="43">
        <f t="shared" si="31"/>
        <v>2.38</v>
      </c>
    </row>
    <row r="1419" spans="1:7" x14ac:dyDescent="0.25">
      <c r="A1419" s="42" t="s">
        <v>3792</v>
      </c>
      <c r="B1419" s="42"/>
      <c r="C1419" s="43">
        <v>3</v>
      </c>
      <c r="D1419" s="43">
        <v>2.4500000000000002</v>
      </c>
      <c r="E1419" s="43"/>
      <c r="F1419" s="43"/>
      <c r="G1419" s="43">
        <f t="shared" si="31"/>
        <v>7.3500000000000005</v>
      </c>
    </row>
    <row r="1420" spans="1:7" x14ac:dyDescent="0.25">
      <c r="A1420" s="42" t="s">
        <v>3793</v>
      </c>
      <c r="B1420" s="42"/>
      <c r="C1420" s="43">
        <v>2</v>
      </c>
      <c r="D1420" s="43">
        <v>1.78</v>
      </c>
      <c r="E1420" s="43"/>
      <c r="F1420" s="43"/>
      <c r="G1420" s="43">
        <f t="shared" si="31"/>
        <v>3.56</v>
      </c>
    </row>
    <row r="1421" spans="1:7" x14ac:dyDescent="0.25">
      <c r="A1421" s="42" t="s">
        <v>3794</v>
      </c>
      <c r="B1421" s="42"/>
      <c r="C1421" s="43">
        <v>1</v>
      </c>
      <c r="D1421" s="43">
        <v>1.78</v>
      </c>
      <c r="E1421" s="43"/>
      <c r="F1421" s="43"/>
      <c r="G1421" s="43">
        <f t="shared" si="31"/>
        <v>1.78</v>
      </c>
    </row>
    <row r="1422" spans="1:7" x14ac:dyDescent="0.25">
      <c r="A1422" s="42" t="s">
        <v>3795</v>
      </c>
      <c r="B1422" s="42"/>
      <c r="C1422" s="43">
        <v>3</v>
      </c>
      <c r="D1422" s="43">
        <v>1.78</v>
      </c>
      <c r="E1422" s="43"/>
      <c r="F1422" s="43"/>
      <c r="G1422" s="43">
        <f t="shared" si="31"/>
        <v>5.34</v>
      </c>
    </row>
    <row r="1423" spans="1:7" x14ac:dyDescent="0.25">
      <c r="A1423" s="42" t="s">
        <v>3796</v>
      </c>
      <c r="B1423" s="42"/>
      <c r="C1423" s="43">
        <v>2</v>
      </c>
      <c r="D1423" s="43">
        <v>2.2000000000000002</v>
      </c>
      <c r="E1423" s="43"/>
      <c r="F1423" s="43"/>
      <c r="G1423" s="43">
        <f t="shared" si="31"/>
        <v>4.4000000000000004</v>
      </c>
    </row>
    <row r="1424" spans="1:7" x14ac:dyDescent="0.25">
      <c r="A1424" s="42" t="s">
        <v>3797</v>
      </c>
      <c r="B1424" s="42"/>
      <c r="C1424" s="43">
        <v>1</v>
      </c>
      <c r="D1424" s="43">
        <v>3.36</v>
      </c>
      <c r="E1424" s="43"/>
      <c r="F1424" s="43"/>
      <c r="G1424" s="43">
        <f t="shared" si="31"/>
        <v>3.36</v>
      </c>
    </row>
    <row r="1425" spans="1:7" x14ac:dyDescent="0.25">
      <c r="A1425" s="42" t="s">
        <v>3798</v>
      </c>
      <c r="B1425" s="42"/>
      <c r="C1425" s="43">
        <v>1</v>
      </c>
      <c r="D1425" s="43">
        <v>2.63</v>
      </c>
      <c r="E1425" s="43"/>
      <c r="F1425" s="43"/>
      <c r="G1425" s="43">
        <f t="shared" si="31"/>
        <v>2.63</v>
      </c>
    </row>
    <row r="1426" spans="1:7" x14ac:dyDescent="0.25">
      <c r="A1426" s="42" t="s">
        <v>3799</v>
      </c>
      <c r="B1426" s="42"/>
      <c r="C1426" s="43">
        <v>2</v>
      </c>
      <c r="D1426" s="43">
        <v>2.46</v>
      </c>
      <c r="E1426" s="43"/>
      <c r="F1426" s="43"/>
      <c r="G1426" s="43">
        <f t="shared" si="31"/>
        <v>4.92</v>
      </c>
    </row>
    <row r="1428" spans="1:7" ht="45" customHeight="1" x14ac:dyDescent="0.25">
      <c r="A1428" s="39" t="s">
        <v>3934</v>
      </c>
      <c r="B1428" s="39" t="s">
        <v>3606</v>
      </c>
      <c r="C1428" s="39" t="s">
        <v>294</v>
      </c>
      <c r="D1428" s="40" t="s">
        <v>150</v>
      </c>
      <c r="E1428" s="4" t="s">
        <v>295</v>
      </c>
      <c r="F1428" s="4" t="s">
        <v>295</v>
      </c>
      <c r="G1428" s="41">
        <f>SUM(G1429:G1459)</f>
        <v>769.19999999999993</v>
      </c>
    </row>
    <row r="1429" spans="1:7" x14ac:dyDescent="0.25">
      <c r="A1429" s="42" t="s">
        <v>3769</v>
      </c>
      <c r="B1429" s="42"/>
      <c r="C1429" s="43">
        <v>3</v>
      </c>
      <c r="D1429" s="43">
        <v>2.2000000000000002</v>
      </c>
      <c r="E1429" s="43"/>
      <c r="F1429" s="43">
        <v>2</v>
      </c>
      <c r="G1429" s="43">
        <f t="shared" ref="G1429:G1459" si="32">PRODUCT(C1429:F1429)</f>
        <v>13.200000000000001</v>
      </c>
    </row>
    <row r="1430" spans="1:7" x14ac:dyDescent="0.25">
      <c r="A1430" s="42" t="s">
        <v>3770</v>
      </c>
      <c r="B1430" s="42"/>
      <c r="C1430" s="43">
        <v>2</v>
      </c>
      <c r="D1430" s="43">
        <v>2.5</v>
      </c>
      <c r="E1430" s="43"/>
      <c r="F1430" s="43">
        <v>2</v>
      </c>
      <c r="G1430" s="43">
        <f t="shared" si="32"/>
        <v>10</v>
      </c>
    </row>
    <row r="1431" spans="1:7" x14ac:dyDescent="0.25">
      <c r="A1431" s="42" t="s">
        <v>3771</v>
      </c>
      <c r="B1431" s="42"/>
      <c r="C1431" s="43">
        <v>2</v>
      </c>
      <c r="D1431" s="43">
        <v>2.5</v>
      </c>
      <c r="E1431" s="43"/>
      <c r="F1431" s="43">
        <v>2</v>
      </c>
      <c r="G1431" s="43">
        <f t="shared" si="32"/>
        <v>10</v>
      </c>
    </row>
    <row r="1432" spans="1:7" x14ac:dyDescent="0.25">
      <c r="A1432" s="42" t="s">
        <v>3772</v>
      </c>
      <c r="B1432" s="42"/>
      <c r="C1432" s="43">
        <v>2</v>
      </c>
      <c r="D1432" s="43">
        <v>2.5</v>
      </c>
      <c r="E1432" s="43"/>
      <c r="F1432" s="43">
        <v>2</v>
      </c>
      <c r="G1432" s="43">
        <f t="shared" si="32"/>
        <v>10</v>
      </c>
    </row>
    <row r="1433" spans="1:7" x14ac:dyDescent="0.25">
      <c r="A1433" s="42" t="s">
        <v>3773</v>
      </c>
      <c r="B1433" s="42"/>
      <c r="C1433" s="43">
        <v>7</v>
      </c>
      <c r="D1433" s="43">
        <v>1.3</v>
      </c>
      <c r="E1433" s="43"/>
      <c r="F1433" s="43">
        <v>2</v>
      </c>
      <c r="G1433" s="43">
        <f t="shared" si="32"/>
        <v>18.2</v>
      </c>
    </row>
    <row r="1434" spans="1:7" x14ac:dyDescent="0.25">
      <c r="A1434" s="42" t="s">
        <v>3774</v>
      </c>
      <c r="B1434" s="42"/>
      <c r="C1434" s="43">
        <v>1</v>
      </c>
      <c r="D1434" s="43">
        <v>1.3</v>
      </c>
      <c r="E1434" s="43"/>
      <c r="F1434" s="43">
        <v>2</v>
      </c>
      <c r="G1434" s="43">
        <f t="shared" si="32"/>
        <v>2.6</v>
      </c>
    </row>
    <row r="1435" spans="1:7" x14ac:dyDescent="0.25">
      <c r="A1435" s="42" t="s">
        <v>3775</v>
      </c>
      <c r="B1435" s="42"/>
      <c r="C1435" s="43">
        <v>77</v>
      </c>
      <c r="D1435" s="43">
        <v>2.4</v>
      </c>
      <c r="E1435" s="43"/>
      <c r="F1435" s="43">
        <v>2</v>
      </c>
      <c r="G1435" s="43">
        <f t="shared" si="32"/>
        <v>369.59999999999997</v>
      </c>
    </row>
    <row r="1436" spans="1:7" x14ac:dyDescent="0.25">
      <c r="A1436" s="42" t="s">
        <v>3776</v>
      </c>
      <c r="B1436" s="42"/>
      <c r="C1436" s="43">
        <v>1</v>
      </c>
      <c r="D1436" s="43">
        <v>2.4</v>
      </c>
      <c r="E1436" s="43"/>
      <c r="F1436" s="43">
        <v>2</v>
      </c>
      <c r="G1436" s="43">
        <f t="shared" si="32"/>
        <v>4.8</v>
      </c>
    </row>
    <row r="1437" spans="1:7" x14ac:dyDescent="0.25">
      <c r="A1437" s="42" t="s">
        <v>3777</v>
      </c>
      <c r="B1437" s="42"/>
      <c r="C1437" s="43">
        <v>2</v>
      </c>
      <c r="D1437" s="43">
        <v>2.4</v>
      </c>
      <c r="E1437" s="43"/>
      <c r="F1437" s="43">
        <v>2</v>
      </c>
      <c r="G1437" s="43">
        <f t="shared" si="32"/>
        <v>9.6</v>
      </c>
    </row>
    <row r="1438" spans="1:7" x14ac:dyDescent="0.25">
      <c r="A1438" s="42" t="s">
        <v>3778</v>
      </c>
      <c r="B1438" s="42"/>
      <c r="C1438" s="43">
        <v>1</v>
      </c>
      <c r="D1438" s="43">
        <v>2.4</v>
      </c>
      <c r="E1438" s="43"/>
      <c r="F1438" s="43">
        <v>2</v>
      </c>
      <c r="G1438" s="43">
        <f t="shared" si="32"/>
        <v>4.8</v>
      </c>
    </row>
    <row r="1439" spans="1:7" x14ac:dyDescent="0.25">
      <c r="A1439" s="42" t="s">
        <v>3779</v>
      </c>
      <c r="B1439" s="42"/>
      <c r="C1439" s="43">
        <v>9</v>
      </c>
      <c r="D1439" s="43">
        <v>2.4</v>
      </c>
      <c r="E1439" s="43"/>
      <c r="F1439" s="43">
        <v>2</v>
      </c>
      <c r="G1439" s="43">
        <f t="shared" si="32"/>
        <v>43.199999999999996</v>
      </c>
    </row>
    <row r="1440" spans="1:7" x14ac:dyDescent="0.25">
      <c r="A1440" s="42" t="s">
        <v>3780</v>
      </c>
      <c r="B1440" s="42"/>
      <c r="C1440" s="43">
        <v>4</v>
      </c>
      <c r="D1440" s="43">
        <v>2.4</v>
      </c>
      <c r="E1440" s="43"/>
      <c r="F1440" s="43">
        <v>2</v>
      </c>
      <c r="G1440" s="43">
        <f t="shared" si="32"/>
        <v>19.2</v>
      </c>
    </row>
    <row r="1441" spans="1:7" x14ac:dyDescent="0.25">
      <c r="A1441" s="42" t="s">
        <v>3781</v>
      </c>
      <c r="B1441" s="42"/>
      <c r="C1441" s="43">
        <v>2</v>
      </c>
      <c r="D1441" s="43">
        <v>2.1</v>
      </c>
      <c r="E1441" s="43"/>
      <c r="F1441" s="43">
        <v>2</v>
      </c>
      <c r="G1441" s="43">
        <f t="shared" si="32"/>
        <v>8.4</v>
      </c>
    </row>
    <row r="1442" spans="1:7" x14ac:dyDescent="0.25">
      <c r="A1442" s="42" t="s">
        <v>3782</v>
      </c>
      <c r="B1442" s="42"/>
      <c r="C1442" s="43">
        <v>1</v>
      </c>
      <c r="D1442" s="43">
        <v>2.1</v>
      </c>
      <c r="E1442" s="43"/>
      <c r="F1442" s="43">
        <v>2</v>
      </c>
      <c r="G1442" s="43">
        <f t="shared" si="32"/>
        <v>4.2</v>
      </c>
    </row>
    <row r="1443" spans="1:7" x14ac:dyDescent="0.25">
      <c r="A1443" s="42" t="s">
        <v>3783</v>
      </c>
      <c r="B1443" s="42"/>
      <c r="C1443" s="43">
        <v>1</v>
      </c>
      <c r="D1443" s="43">
        <v>2.4</v>
      </c>
      <c r="E1443" s="43"/>
      <c r="F1443" s="43">
        <v>2</v>
      </c>
      <c r="G1443" s="43">
        <f t="shared" si="32"/>
        <v>4.8</v>
      </c>
    </row>
    <row r="1444" spans="1:7" x14ac:dyDescent="0.25">
      <c r="A1444" s="42" t="s">
        <v>3784</v>
      </c>
      <c r="B1444" s="42"/>
      <c r="C1444" s="43">
        <v>1</v>
      </c>
      <c r="D1444" s="43">
        <v>2.4</v>
      </c>
      <c r="E1444" s="43"/>
      <c r="F1444" s="43">
        <v>2</v>
      </c>
      <c r="G1444" s="43">
        <f t="shared" si="32"/>
        <v>4.8</v>
      </c>
    </row>
    <row r="1445" spans="1:7" x14ac:dyDescent="0.25">
      <c r="A1445" s="42" t="s">
        <v>3785</v>
      </c>
      <c r="B1445" s="42"/>
      <c r="C1445" s="43">
        <v>3</v>
      </c>
      <c r="D1445" s="43">
        <v>2.4</v>
      </c>
      <c r="E1445" s="43"/>
      <c r="F1445" s="43">
        <v>2</v>
      </c>
      <c r="G1445" s="43">
        <f t="shared" si="32"/>
        <v>14.399999999999999</v>
      </c>
    </row>
    <row r="1446" spans="1:7" x14ac:dyDescent="0.25">
      <c r="A1446" s="42" t="s">
        <v>3786</v>
      </c>
      <c r="B1446" s="42"/>
      <c r="C1446" s="43">
        <v>3</v>
      </c>
      <c r="D1446" s="43">
        <v>2.4</v>
      </c>
      <c r="E1446" s="43"/>
      <c r="F1446" s="43">
        <v>2</v>
      </c>
      <c r="G1446" s="43">
        <f t="shared" si="32"/>
        <v>14.399999999999999</v>
      </c>
    </row>
    <row r="1447" spans="1:7" x14ac:dyDescent="0.25">
      <c r="A1447" s="42" t="s">
        <v>3787</v>
      </c>
      <c r="B1447" s="42"/>
      <c r="C1447" s="43">
        <v>12</v>
      </c>
      <c r="D1447" s="43">
        <v>2.4</v>
      </c>
      <c r="E1447" s="43"/>
      <c r="F1447" s="43">
        <v>2</v>
      </c>
      <c r="G1447" s="43">
        <f t="shared" si="32"/>
        <v>57.599999999999994</v>
      </c>
    </row>
    <row r="1448" spans="1:7" x14ac:dyDescent="0.25">
      <c r="A1448" s="42" t="s">
        <v>3788</v>
      </c>
      <c r="B1448" s="42"/>
      <c r="C1448" s="43">
        <v>12</v>
      </c>
      <c r="D1448" s="43">
        <v>2.4</v>
      </c>
      <c r="E1448" s="43"/>
      <c r="F1448" s="43">
        <v>2</v>
      </c>
      <c r="G1448" s="43">
        <f t="shared" si="32"/>
        <v>57.599999999999994</v>
      </c>
    </row>
    <row r="1449" spans="1:7" x14ac:dyDescent="0.25">
      <c r="A1449" s="42" t="s">
        <v>3789</v>
      </c>
      <c r="B1449" s="42"/>
      <c r="C1449" s="43">
        <v>1</v>
      </c>
      <c r="D1449" s="43">
        <v>2.5</v>
      </c>
      <c r="E1449" s="43"/>
      <c r="F1449" s="43">
        <v>2</v>
      </c>
      <c r="G1449" s="43">
        <f t="shared" si="32"/>
        <v>5</v>
      </c>
    </row>
    <row r="1450" spans="1:7" x14ac:dyDescent="0.25">
      <c r="A1450" s="42" t="s">
        <v>3790</v>
      </c>
      <c r="B1450" s="42"/>
      <c r="C1450" s="43">
        <v>1</v>
      </c>
      <c r="D1450" s="43">
        <v>2.5</v>
      </c>
      <c r="E1450" s="43"/>
      <c r="F1450" s="43">
        <v>2</v>
      </c>
      <c r="G1450" s="43">
        <f t="shared" si="32"/>
        <v>5</v>
      </c>
    </row>
    <row r="1451" spans="1:7" x14ac:dyDescent="0.25">
      <c r="A1451" s="42" t="s">
        <v>3791</v>
      </c>
      <c r="B1451" s="42"/>
      <c r="C1451" s="43">
        <v>1</v>
      </c>
      <c r="D1451" s="43">
        <v>2.5</v>
      </c>
      <c r="E1451" s="43"/>
      <c r="F1451" s="43">
        <v>2</v>
      </c>
      <c r="G1451" s="43">
        <f t="shared" si="32"/>
        <v>5</v>
      </c>
    </row>
    <row r="1452" spans="1:7" x14ac:dyDescent="0.25">
      <c r="A1452" s="42" t="s">
        <v>3792</v>
      </c>
      <c r="B1452" s="42"/>
      <c r="C1452" s="43">
        <v>3</v>
      </c>
      <c r="D1452" s="43">
        <v>2.4</v>
      </c>
      <c r="E1452" s="43"/>
      <c r="F1452" s="43">
        <v>2</v>
      </c>
      <c r="G1452" s="43">
        <f t="shared" si="32"/>
        <v>14.399999999999999</v>
      </c>
    </row>
    <row r="1453" spans="1:7" x14ac:dyDescent="0.25">
      <c r="A1453" s="42" t="s">
        <v>3793</v>
      </c>
      <c r="B1453" s="42"/>
      <c r="C1453" s="43">
        <v>2</v>
      </c>
      <c r="D1453" s="43">
        <v>2.4</v>
      </c>
      <c r="E1453" s="43"/>
      <c r="F1453" s="43">
        <v>2</v>
      </c>
      <c r="G1453" s="43">
        <f t="shared" si="32"/>
        <v>9.6</v>
      </c>
    </row>
    <row r="1454" spans="1:7" x14ac:dyDescent="0.25">
      <c r="A1454" s="42" t="s">
        <v>3794</v>
      </c>
      <c r="B1454" s="42"/>
      <c r="C1454" s="43">
        <v>1</v>
      </c>
      <c r="D1454" s="43">
        <v>2.4</v>
      </c>
      <c r="E1454" s="43"/>
      <c r="F1454" s="43">
        <v>2</v>
      </c>
      <c r="G1454" s="43">
        <f t="shared" si="32"/>
        <v>4.8</v>
      </c>
    </row>
    <row r="1455" spans="1:7" x14ac:dyDescent="0.25">
      <c r="A1455" s="42" t="s">
        <v>3795</v>
      </c>
      <c r="B1455" s="42"/>
      <c r="C1455" s="43">
        <v>3</v>
      </c>
      <c r="D1455" s="43">
        <v>2.4</v>
      </c>
      <c r="E1455" s="43"/>
      <c r="F1455" s="43">
        <v>2</v>
      </c>
      <c r="G1455" s="43">
        <f t="shared" si="32"/>
        <v>14.399999999999999</v>
      </c>
    </row>
    <row r="1456" spans="1:7" x14ac:dyDescent="0.25">
      <c r="A1456" s="42" t="s">
        <v>3796</v>
      </c>
      <c r="B1456" s="42"/>
      <c r="C1456" s="43">
        <v>2</v>
      </c>
      <c r="D1456" s="43">
        <v>2.4</v>
      </c>
      <c r="E1456" s="43"/>
      <c r="F1456" s="43">
        <v>2</v>
      </c>
      <c r="G1456" s="43">
        <f t="shared" si="32"/>
        <v>9.6</v>
      </c>
    </row>
    <row r="1457" spans="1:7" x14ac:dyDescent="0.25">
      <c r="A1457" s="42" t="s">
        <v>3797</v>
      </c>
      <c r="B1457" s="42"/>
      <c r="C1457" s="43">
        <v>1</v>
      </c>
      <c r="D1457" s="43">
        <v>2.5</v>
      </c>
      <c r="E1457" s="43"/>
      <c r="F1457" s="43">
        <v>2</v>
      </c>
      <c r="G1457" s="43">
        <f t="shared" si="32"/>
        <v>5</v>
      </c>
    </row>
    <row r="1458" spans="1:7" x14ac:dyDescent="0.25">
      <c r="A1458" s="42" t="s">
        <v>3798</v>
      </c>
      <c r="B1458" s="42"/>
      <c r="C1458" s="43">
        <v>1</v>
      </c>
      <c r="D1458" s="43">
        <v>2.5</v>
      </c>
      <c r="E1458" s="43"/>
      <c r="F1458" s="43">
        <v>2</v>
      </c>
      <c r="G1458" s="43">
        <f t="shared" si="32"/>
        <v>5</v>
      </c>
    </row>
    <row r="1459" spans="1:7" x14ac:dyDescent="0.25">
      <c r="A1459" s="42" t="s">
        <v>3799</v>
      </c>
      <c r="B1459" s="42"/>
      <c r="C1459" s="43">
        <v>2</v>
      </c>
      <c r="D1459" s="43">
        <v>2.5</v>
      </c>
      <c r="E1459" s="43"/>
      <c r="F1459" s="43">
        <v>2</v>
      </c>
      <c r="G1459" s="43">
        <f t="shared" si="32"/>
        <v>10</v>
      </c>
    </row>
    <row r="1461" spans="1:7" x14ac:dyDescent="0.25">
      <c r="B1461" t="s">
        <v>3604</v>
      </c>
      <c r="C1461" s="37" t="s">
        <v>8</v>
      </c>
      <c r="D1461" s="38" t="s">
        <v>9</v>
      </c>
      <c r="E1461" s="37" t="s">
        <v>10</v>
      </c>
    </row>
    <row r="1462" spans="1:7" x14ac:dyDescent="0.25">
      <c r="B1462" t="s">
        <v>3604</v>
      </c>
      <c r="C1462" s="37" t="s">
        <v>11</v>
      </c>
      <c r="D1462" s="38" t="s">
        <v>65</v>
      </c>
      <c r="E1462" s="37" t="s">
        <v>126</v>
      </c>
    </row>
    <row r="1463" spans="1:7" x14ac:dyDescent="0.25">
      <c r="B1463" t="s">
        <v>3604</v>
      </c>
      <c r="C1463" s="37" t="s">
        <v>13</v>
      </c>
      <c r="D1463" s="38" t="s">
        <v>83</v>
      </c>
      <c r="E1463" s="37" t="s">
        <v>296</v>
      </c>
    </row>
    <row r="1465" spans="1:7" ht="45" customHeight="1" x14ac:dyDescent="0.25">
      <c r="A1465" s="39" t="s">
        <v>3935</v>
      </c>
      <c r="B1465" s="39" t="s">
        <v>3606</v>
      </c>
      <c r="C1465" s="39" t="s">
        <v>298</v>
      </c>
      <c r="D1465" s="40" t="s">
        <v>108</v>
      </c>
      <c r="E1465" s="4" t="s">
        <v>3936</v>
      </c>
      <c r="F1465" s="4" t="s">
        <v>3936</v>
      </c>
      <c r="G1465" s="41">
        <f>SUM(G1466:G1466)</f>
        <v>7</v>
      </c>
    </row>
    <row r="1466" spans="1:7" x14ac:dyDescent="0.25">
      <c r="A1466" s="42" t="s">
        <v>3737</v>
      </c>
      <c r="B1466" s="42"/>
      <c r="C1466" s="43">
        <v>7</v>
      </c>
      <c r="D1466" s="43"/>
      <c r="E1466" s="43"/>
      <c r="F1466" s="43"/>
      <c r="G1466" s="43">
        <f>PRODUCT(C1466:F1466)</f>
        <v>7</v>
      </c>
    </row>
    <row r="1468" spans="1:7" ht="45" customHeight="1" x14ac:dyDescent="0.25">
      <c r="A1468" s="39" t="s">
        <v>3937</v>
      </c>
      <c r="B1468" s="39" t="s">
        <v>3606</v>
      </c>
      <c r="C1468" s="39" t="s">
        <v>300</v>
      </c>
      <c r="D1468" s="40" t="s">
        <v>108</v>
      </c>
      <c r="E1468" s="4" t="s">
        <v>3938</v>
      </c>
      <c r="F1468" s="4" t="s">
        <v>3938</v>
      </c>
      <c r="G1468" s="41">
        <f>SUM(G1469:G1469)</f>
        <v>1</v>
      </c>
    </row>
    <row r="1469" spans="1:7" x14ac:dyDescent="0.25">
      <c r="A1469" s="42" t="s">
        <v>3737</v>
      </c>
      <c r="B1469" s="42"/>
      <c r="C1469" s="43">
        <v>1</v>
      </c>
      <c r="D1469" s="43"/>
      <c r="E1469" s="43"/>
      <c r="F1469" s="43"/>
      <c r="G1469" s="43">
        <f>PRODUCT(C1469:F1469)</f>
        <v>1</v>
      </c>
    </row>
    <row r="1471" spans="1:7" ht="45" customHeight="1" x14ac:dyDescent="0.25">
      <c r="A1471" s="39" t="s">
        <v>3939</v>
      </c>
      <c r="B1471" s="39" t="s">
        <v>3606</v>
      </c>
      <c r="C1471" s="39" t="s">
        <v>302</v>
      </c>
      <c r="D1471" s="40" t="s">
        <v>108</v>
      </c>
      <c r="E1471" s="4" t="s">
        <v>3940</v>
      </c>
      <c r="F1471" s="4" t="s">
        <v>3940</v>
      </c>
      <c r="G1471" s="41">
        <f>SUM(G1472:G1472)</f>
        <v>29</v>
      </c>
    </row>
    <row r="1472" spans="1:7" x14ac:dyDescent="0.25">
      <c r="A1472" s="42" t="s">
        <v>3737</v>
      </c>
      <c r="B1472" s="42"/>
      <c r="C1472" s="43">
        <v>29</v>
      </c>
      <c r="D1472" s="43"/>
      <c r="E1472" s="43"/>
      <c r="F1472" s="43"/>
      <c r="G1472" s="43">
        <f>PRODUCT(C1472:F1472)</f>
        <v>29</v>
      </c>
    </row>
    <row r="1474" spans="1:7" ht="45" customHeight="1" x14ac:dyDescent="0.25">
      <c r="A1474" s="39" t="s">
        <v>3941</v>
      </c>
      <c r="B1474" s="39" t="s">
        <v>3606</v>
      </c>
      <c r="C1474" s="39" t="s">
        <v>304</v>
      </c>
      <c r="D1474" s="40" t="s">
        <v>108</v>
      </c>
      <c r="E1474" s="4" t="s">
        <v>3942</v>
      </c>
      <c r="F1474" s="4" t="s">
        <v>3942</v>
      </c>
      <c r="G1474" s="41">
        <f>SUM(G1475:G1475)</f>
        <v>3</v>
      </c>
    </row>
    <row r="1475" spans="1:7" x14ac:dyDescent="0.25">
      <c r="A1475" s="42" t="s">
        <v>3737</v>
      </c>
      <c r="B1475" s="42"/>
      <c r="C1475" s="43">
        <v>3</v>
      </c>
      <c r="D1475" s="43"/>
      <c r="E1475" s="43"/>
      <c r="F1475" s="43"/>
      <c r="G1475" s="43">
        <f>PRODUCT(C1475:F1475)</f>
        <v>3</v>
      </c>
    </row>
    <row r="1477" spans="1:7" x14ac:dyDescent="0.25">
      <c r="B1477" t="s">
        <v>3604</v>
      </c>
      <c r="C1477" s="37" t="s">
        <v>8</v>
      </c>
      <c r="D1477" s="38" t="s">
        <v>9</v>
      </c>
      <c r="E1477" s="37" t="s">
        <v>10</v>
      </c>
    </row>
    <row r="1478" spans="1:7" x14ac:dyDescent="0.25">
      <c r="B1478" t="s">
        <v>3604</v>
      </c>
      <c r="C1478" s="37" t="s">
        <v>11</v>
      </c>
      <c r="D1478" s="38" t="s">
        <v>74</v>
      </c>
      <c r="E1478" s="37" t="s">
        <v>306</v>
      </c>
    </row>
    <row r="1479" spans="1:7" x14ac:dyDescent="0.25">
      <c r="B1479" t="s">
        <v>3604</v>
      </c>
      <c r="C1479" s="37" t="s">
        <v>13</v>
      </c>
      <c r="D1479" s="38" t="s">
        <v>9</v>
      </c>
      <c r="E1479" s="37" t="s">
        <v>307</v>
      </c>
    </row>
    <row r="1481" spans="1:7" ht="45" customHeight="1" x14ac:dyDescent="0.25">
      <c r="A1481" s="39" t="s">
        <v>3943</v>
      </c>
      <c r="B1481" s="39" t="s">
        <v>3606</v>
      </c>
      <c r="C1481" s="39" t="s">
        <v>309</v>
      </c>
      <c r="D1481" s="40" t="s">
        <v>17</v>
      </c>
      <c r="E1481" s="4" t="s">
        <v>3944</v>
      </c>
      <c r="F1481" s="4" t="s">
        <v>3944</v>
      </c>
      <c r="G1481" s="41">
        <f>SUM(G1482:G1606)</f>
        <v>1398.12</v>
      </c>
    </row>
    <row r="1482" spans="1:7" x14ac:dyDescent="0.25">
      <c r="A1482" s="42" t="s">
        <v>3811</v>
      </c>
      <c r="B1482" s="42"/>
      <c r="C1482" s="43"/>
      <c r="D1482" s="43"/>
      <c r="E1482" s="43"/>
      <c r="F1482" s="43"/>
      <c r="G1482" s="43"/>
    </row>
    <row r="1483" spans="1:7" x14ac:dyDescent="0.25">
      <c r="A1483" s="42"/>
      <c r="B1483" s="42"/>
      <c r="C1483" s="43">
        <v>1</v>
      </c>
      <c r="D1483" s="43">
        <v>10.69</v>
      </c>
      <c r="E1483" s="43"/>
      <c r="F1483" s="43"/>
      <c r="G1483" s="43">
        <f>PRODUCT(C1483:F1483)</f>
        <v>10.69</v>
      </c>
    </row>
    <row r="1484" spans="1:7" x14ac:dyDescent="0.25">
      <c r="A1484" s="42"/>
      <c r="B1484" s="42"/>
      <c r="C1484" s="43">
        <v>1</v>
      </c>
      <c r="D1484" s="43">
        <v>2.54</v>
      </c>
      <c r="E1484" s="43"/>
      <c r="F1484" s="43"/>
      <c r="G1484" s="43">
        <f>PRODUCT(C1484:F1484)</f>
        <v>2.54</v>
      </c>
    </row>
    <row r="1485" spans="1:7" x14ac:dyDescent="0.25">
      <c r="A1485" s="42" t="s">
        <v>3945</v>
      </c>
      <c r="B1485" s="42"/>
      <c r="C1485" s="43"/>
      <c r="D1485" s="43"/>
      <c r="E1485" s="43"/>
      <c r="F1485" s="43"/>
      <c r="G1485" s="43"/>
    </row>
    <row r="1486" spans="1:7" x14ac:dyDescent="0.25">
      <c r="A1486" s="42"/>
      <c r="B1486" s="42"/>
      <c r="C1486" s="43">
        <v>1</v>
      </c>
      <c r="D1486" s="43">
        <v>2.91</v>
      </c>
      <c r="E1486" s="43"/>
      <c r="F1486" s="43"/>
      <c r="G1486" s="43">
        <f t="shared" ref="G1486:G1517" si="33">PRODUCT(C1486:F1486)</f>
        <v>2.91</v>
      </c>
    </row>
    <row r="1487" spans="1:7" x14ac:dyDescent="0.25">
      <c r="A1487" s="42"/>
      <c r="B1487" s="42"/>
      <c r="C1487" s="43">
        <v>1</v>
      </c>
      <c r="D1487" s="43">
        <v>25.61</v>
      </c>
      <c r="E1487" s="43"/>
      <c r="F1487" s="43"/>
      <c r="G1487" s="43">
        <f t="shared" si="33"/>
        <v>25.61</v>
      </c>
    </row>
    <row r="1488" spans="1:7" x14ac:dyDescent="0.25">
      <c r="A1488" s="42"/>
      <c r="B1488" s="42"/>
      <c r="C1488" s="43">
        <v>1</v>
      </c>
      <c r="D1488" s="43">
        <v>6.83</v>
      </c>
      <c r="E1488" s="43"/>
      <c r="F1488" s="43"/>
      <c r="G1488" s="43">
        <f t="shared" si="33"/>
        <v>6.83</v>
      </c>
    </row>
    <row r="1489" spans="1:7" x14ac:dyDescent="0.25">
      <c r="A1489" s="42"/>
      <c r="B1489" s="42"/>
      <c r="C1489" s="43">
        <v>1</v>
      </c>
      <c r="D1489" s="43">
        <v>3.01</v>
      </c>
      <c r="E1489" s="43"/>
      <c r="F1489" s="43"/>
      <c r="G1489" s="43">
        <f t="shared" si="33"/>
        <v>3.01</v>
      </c>
    </row>
    <row r="1490" spans="1:7" x14ac:dyDescent="0.25">
      <c r="A1490" s="42"/>
      <c r="B1490" s="42"/>
      <c r="C1490" s="43">
        <v>1</v>
      </c>
      <c r="D1490" s="43">
        <v>16.88</v>
      </c>
      <c r="E1490" s="43"/>
      <c r="F1490" s="43"/>
      <c r="G1490" s="43">
        <f t="shared" si="33"/>
        <v>16.88</v>
      </c>
    </row>
    <row r="1491" spans="1:7" x14ac:dyDescent="0.25">
      <c r="A1491" s="42"/>
      <c r="B1491" s="42"/>
      <c r="C1491" s="43">
        <v>1</v>
      </c>
      <c r="D1491" s="43">
        <v>0.89</v>
      </c>
      <c r="E1491" s="43"/>
      <c r="F1491" s="43"/>
      <c r="G1491" s="43">
        <f t="shared" si="33"/>
        <v>0.89</v>
      </c>
    </row>
    <row r="1492" spans="1:7" x14ac:dyDescent="0.25">
      <c r="A1492" s="42"/>
      <c r="B1492" s="42"/>
      <c r="C1492" s="43">
        <v>1</v>
      </c>
      <c r="D1492" s="43">
        <v>8.65</v>
      </c>
      <c r="E1492" s="43"/>
      <c r="F1492" s="43"/>
      <c r="G1492" s="43">
        <f t="shared" si="33"/>
        <v>8.65</v>
      </c>
    </row>
    <row r="1493" spans="1:7" x14ac:dyDescent="0.25">
      <c r="A1493" s="42"/>
      <c r="B1493" s="42"/>
      <c r="C1493" s="43">
        <v>1</v>
      </c>
      <c r="D1493" s="43">
        <v>12.36</v>
      </c>
      <c r="E1493" s="43"/>
      <c r="F1493" s="43"/>
      <c r="G1493" s="43">
        <f t="shared" si="33"/>
        <v>12.36</v>
      </c>
    </row>
    <row r="1494" spans="1:7" x14ac:dyDescent="0.25">
      <c r="A1494" s="42"/>
      <c r="B1494" s="42"/>
      <c r="C1494" s="43">
        <v>1</v>
      </c>
      <c r="D1494" s="43">
        <v>27.99</v>
      </c>
      <c r="E1494" s="43"/>
      <c r="F1494" s="43"/>
      <c r="G1494" s="43">
        <f t="shared" si="33"/>
        <v>27.99</v>
      </c>
    </row>
    <row r="1495" spans="1:7" x14ac:dyDescent="0.25">
      <c r="A1495" s="42"/>
      <c r="B1495" s="42"/>
      <c r="C1495" s="43">
        <v>1</v>
      </c>
      <c r="D1495" s="43">
        <v>9.19</v>
      </c>
      <c r="E1495" s="43"/>
      <c r="F1495" s="43"/>
      <c r="G1495" s="43">
        <f t="shared" si="33"/>
        <v>9.19</v>
      </c>
    </row>
    <row r="1496" spans="1:7" x14ac:dyDescent="0.25">
      <c r="A1496" s="42"/>
      <c r="B1496" s="42"/>
      <c r="C1496" s="43">
        <v>1</v>
      </c>
      <c r="D1496" s="43">
        <v>2.3199999999999998</v>
      </c>
      <c r="E1496" s="43"/>
      <c r="F1496" s="43"/>
      <c r="G1496" s="43">
        <f t="shared" si="33"/>
        <v>2.3199999999999998</v>
      </c>
    </row>
    <row r="1497" spans="1:7" x14ac:dyDescent="0.25">
      <c r="A1497" s="42"/>
      <c r="B1497" s="42"/>
      <c r="C1497" s="43">
        <v>1</v>
      </c>
      <c r="D1497" s="43">
        <v>0.89</v>
      </c>
      <c r="E1497" s="43"/>
      <c r="F1497" s="43"/>
      <c r="G1497" s="43">
        <f t="shared" si="33"/>
        <v>0.89</v>
      </c>
    </row>
    <row r="1498" spans="1:7" x14ac:dyDescent="0.25">
      <c r="A1498" s="42"/>
      <c r="B1498" s="42"/>
      <c r="C1498" s="43">
        <v>1</v>
      </c>
      <c r="D1498" s="43">
        <v>8.56</v>
      </c>
      <c r="E1498" s="43"/>
      <c r="F1498" s="43"/>
      <c r="G1498" s="43">
        <f t="shared" si="33"/>
        <v>8.56</v>
      </c>
    </row>
    <row r="1499" spans="1:7" x14ac:dyDescent="0.25">
      <c r="A1499" s="42"/>
      <c r="B1499" s="42"/>
      <c r="C1499" s="43">
        <v>1</v>
      </c>
      <c r="D1499" s="43">
        <v>27.96</v>
      </c>
      <c r="E1499" s="43"/>
      <c r="F1499" s="43"/>
      <c r="G1499" s="43">
        <f t="shared" si="33"/>
        <v>27.96</v>
      </c>
    </row>
    <row r="1500" spans="1:7" x14ac:dyDescent="0.25">
      <c r="A1500" s="42"/>
      <c r="B1500" s="42"/>
      <c r="C1500" s="43">
        <v>1</v>
      </c>
      <c r="D1500" s="43">
        <v>7.34</v>
      </c>
      <c r="E1500" s="43"/>
      <c r="F1500" s="43"/>
      <c r="G1500" s="43">
        <f t="shared" si="33"/>
        <v>7.34</v>
      </c>
    </row>
    <row r="1501" spans="1:7" x14ac:dyDescent="0.25">
      <c r="A1501" s="42"/>
      <c r="B1501" s="42"/>
      <c r="C1501" s="43">
        <v>1</v>
      </c>
      <c r="D1501" s="43">
        <v>5.95</v>
      </c>
      <c r="E1501" s="43"/>
      <c r="F1501" s="43"/>
      <c r="G1501" s="43">
        <f t="shared" si="33"/>
        <v>5.95</v>
      </c>
    </row>
    <row r="1502" spans="1:7" x14ac:dyDescent="0.25">
      <c r="A1502" s="42"/>
      <c r="B1502" s="42"/>
      <c r="C1502" s="43">
        <v>1</v>
      </c>
      <c r="D1502" s="43">
        <v>16.7</v>
      </c>
      <c r="E1502" s="43"/>
      <c r="F1502" s="43"/>
      <c r="G1502" s="43">
        <f t="shared" si="33"/>
        <v>16.7</v>
      </c>
    </row>
    <row r="1503" spans="1:7" x14ac:dyDescent="0.25">
      <c r="A1503" s="42"/>
      <c r="B1503" s="42"/>
      <c r="C1503" s="43">
        <v>1</v>
      </c>
      <c r="D1503" s="43">
        <v>8.6999999999999993</v>
      </c>
      <c r="E1503" s="43"/>
      <c r="F1503" s="43"/>
      <c r="G1503" s="43">
        <f t="shared" si="33"/>
        <v>8.6999999999999993</v>
      </c>
    </row>
    <row r="1504" spans="1:7" x14ac:dyDescent="0.25">
      <c r="A1504" s="42"/>
      <c r="B1504" s="42"/>
      <c r="C1504" s="43">
        <v>1</v>
      </c>
      <c r="D1504" s="43">
        <v>3.52</v>
      </c>
      <c r="E1504" s="43"/>
      <c r="F1504" s="43"/>
      <c r="G1504" s="43">
        <f t="shared" si="33"/>
        <v>3.52</v>
      </c>
    </row>
    <row r="1505" spans="1:7" x14ac:dyDescent="0.25">
      <c r="A1505" s="42"/>
      <c r="B1505" s="42"/>
      <c r="C1505" s="43">
        <v>1</v>
      </c>
      <c r="D1505" s="43">
        <v>1.43</v>
      </c>
      <c r="E1505" s="43"/>
      <c r="F1505" s="43"/>
      <c r="G1505" s="43">
        <f t="shared" si="33"/>
        <v>1.43</v>
      </c>
    </row>
    <row r="1506" spans="1:7" x14ac:dyDescent="0.25">
      <c r="A1506" s="42"/>
      <c r="B1506" s="42"/>
      <c r="C1506" s="43">
        <v>1</v>
      </c>
      <c r="D1506" s="43">
        <v>1.38</v>
      </c>
      <c r="E1506" s="43"/>
      <c r="F1506" s="43"/>
      <c r="G1506" s="43">
        <f t="shared" si="33"/>
        <v>1.38</v>
      </c>
    </row>
    <row r="1507" spans="1:7" x14ac:dyDescent="0.25">
      <c r="A1507" s="42"/>
      <c r="B1507" s="42"/>
      <c r="C1507" s="43">
        <v>1</v>
      </c>
      <c r="D1507" s="43">
        <v>5.33</v>
      </c>
      <c r="E1507" s="43"/>
      <c r="F1507" s="43"/>
      <c r="G1507" s="43">
        <f t="shared" si="33"/>
        <v>5.33</v>
      </c>
    </row>
    <row r="1508" spans="1:7" x14ac:dyDescent="0.25">
      <c r="A1508" s="42"/>
      <c r="B1508" s="42"/>
      <c r="C1508" s="43">
        <v>1</v>
      </c>
      <c r="D1508" s="43">
        <v>16.100000000000001</v>
      </c>
      <c r="E1508" s="43"/>
      <c r="F1508" s="43"/>
      <c r="G1508" s="43">
        <f t="shared" si="33"/>
        <v>16.100000000000001</v>
      </c>
    </row>
    <row r="1509" spans="1:7" x14ac:dyDescent="0.25">
      <c r="A1509" s="42"/>
      <c r="B1509" s="42"/>
      <c r="C1509" s="43">
        <v>1</v>
      </c>
      <c r="D1509" s="43">
        <v>3.49</v>
      </c>
      <c r="E1509" s="43"/>
      <c r="F1509" s="43"/>
      <c r="G1509" s="43">
        <f t="shared" si="33"/>
        <v>3.49</v>
      </c>
    </row>
    <row r="1510" spans="1:7" x14ac:dyDescent="0.25">
      <c r="A1510" s="42"/>
      <c r="B1510" s="42"/>
      <c r="C1510" s="43">
        <v>1</v>
      </c>
      <c r="D1510" s="43">
        <v>15.69</v>
      </c>
      <c r="E1510" s="43"/>
      <c r="F1510" s="43"/>
      <c r="G1510" s="43">
        <f t="shared" si="33"/>
        <v>15.69</v>
      </c>
    </row>
    <row r="1511" spans="1:7" x14ac:dyDescent="0.25">
      <c r="A1511" s="42"/>
      <c r="B1511" s="42"/>
      <c r="C1511" s="43">
        <v>1</v>
      </c>
      <c r="D1511" s="43">
        <v>13.11</v>
      </c>
      <c r="E1511" s="43"/>
      <c r="F1511" s="43"/>
      <c r="G1511" s="43">
        <f t="shared" si="33"/>
        <v>13.11</v>
      </c>
    </row>
    <row r="1512" spans="1:7" x14ac:dyDescent="0.25">
      <c r="A1512" s="42"/>
      <c r="B1512" s="42"/>
      <c r="C1512" s="43">
        <v>1</v>
      </c>
      <c r="D1512" s="43">
        <v>22.03</v>
      </c>
      <c r="E1512" s="43"/>
      <c r="F1512" s="43"/>
      <c r="G1512" s="43">
        <f t="shared" si="33"/>
        <v>22.03</v>
      </c>
    </row>
    <row r="1513" spans="1:7" x14ac:dyDescent="0.25">
      <c r="A1513" s="42"/>
      <c r="B1513" s="42"/>
      <c r="C1513" s="43">
        <v>1</v>
      </c>
      <c r="D1513" s="43">
        <v>3.37</v>
      </c>
      <c r="E1513" s="43"/>
      <c r="F1513" s="43"/>
      <c r="G1513" s="43">
        <f t="shared" si="33"/>
        <v>3.37</v>
      </c>
    </row>
    <row r="1514" spans="1:7" x14ac:dyDescent="0.25">
      <c r="A1514" s="42"/>
      <c r="B1514" s="42"/>
      <c r="C1514" s="43">
        <v>1</v>
      </c>
      <c r="D1514" s="43">
        <v>21.46</v>
      </c>
      <c r="E1514" s="43"/>
      <c r="F1514" s="43"/>
      <c r="G1514" s="43">
        <f t="shared" si="33"/>
        <v>21.46</v>
      </c>
    </row>
    <row r="1515" spans="1:7" x14ac:dyDescent="0.25">
      <c r="A1515" s="42"/>
      <c r="B1515" s="42"/>
      <c r="C1515" s="43">
        <v>1</v>
      </c>
      <c r="D1515" s="43">
        <v>22.66</v>
      </c>
      <c r="E1515" s="43"/>
      <c r="F1515" s="43"/>
      <c r="G1515" s="43">
        <f t="shared" si="33"/>
        <v>22.66</v>
      </c>
    </row>
    <row r="1516" spans="1:7" x14ac:dyDescent="0.25">
      <c r="A1516" s="42"/>
      <c r="B1516" s="42"/>
      <c r="C1516" s="43">
        <v>1</v>
      </c>
      <c r="D1516" s="43">
        <v>4.78</v>
      </c>
      <c r="E1516" s="43"/>
      <c r="F1516" s="43"/>
      <c r="G1516" s="43">
        <f t="shared" si="33"/>
        <v>4.78</v>
      </c>
    </row>
    <row r="1517" spans="1:7" x14ac:dyDescent="0.25">
      <c r="A1517" s="42"/>
      <c r="B1517" s="42"/>
      <c r="C1517" s="43">
        <v>1</v>
      </c>
      <c r="D1517" s="43">
        <v>1.94</v>
      </c>
      <c r="E1517" s="43"/>
      <c r="F1517" s="43"/>
      <c r="G1517" s="43">
        <f t="shared" si="33"/>
        <v>1.94</v>
      </c>
    </row>
    <row r="1518" spans="1:7" x14ac:dyDescent="0.25">
      <c r="A1518" s="42"/>
      <c r="B1518" s="42"/>
      <c r="C1518" s="43">
        <v>1</v>
      </c>
      <c r="D1518" s="43">
        <v>13.02</v>
      </c>
      <c r="E1518" s="43"/>
      <c r="F1518" s="43"/>
      <c r="G1518" s="43">
        <f t="shared" ref="G1518:G1549" si="34">PRODUCT(C1518:F1518)</f>
        <v>13.02</v>
      </c>
    </row>
    <row r="1519" spans="1:7" x14ac:dyDescent="0.25">
      <c r="A1519" s="42"/>
      <c r="B1519" s="42"/>
      <c r="C1519" s="43">
        <v>1</v>
      </c>
      <c r="D1519" s="43">
        <v>1.82</v>
      </c>
      <c r="E1519" s="43"/>
      <c r="F1519" s="43"/>
      <c r="G1519" s="43">
        <f t="shared" si="34"/>
        <v>1.82</v>
      </c>
    </row>
    <row r="1520" spans="1:7" x14ac:dyDescent="0.25">
      <c r="A1520" s="42"/>
      <c r="B1520" s="42"/>
      <c r="C1520" s="43">
        <v>1</v>
      </c>
      <c r="D1520" s="43">
        <v>4.24</v>
      </c>
      <c r="E1520" s="43"/>
      <c r="F1520" s="43"/>
      <c r="G1520" s="43">
        <f t="shared" si="34"/>
        <v>4.24</v>
      </c>
    </row>
    <row r="1521" spans="1:7" x14ac:dyDescent="0.25">
      <c r="A1521" s="42"/>
      <c r="B1521" s="42"/>
      <c r="C1521" s="43">
        <v>1</v>
      </c>
      <c r="D1521" s="43">
        <v>5.28</v>
      </c>
      <c r="E1521" s="43"/>
      <c r="F1521" s="43"/>
      <c r="G1521" s="43">
        <f t="shared" si="34"/>
        <v>5.28</v>
      </c>
    </row>
    <row r="1522" spans="1:7" x14ac:dyDescent="0.25">
      <c r="A1522" s="42"/>
      <c r="B1522" s="42"/>
      <c r="C1522" s="43">
        <v>1</v>
      </c>
      <c r="D1522" s="43">
        <v>5.05</v>
      </c>
      <c r="E1522" s="43"/>
      <c r="F1522" s="43"/>
      <c r="G1522" s="43">
        <f t="shared" si="34"/>
        <v>5.05</v>
      </c>
    </row>
    <row r="1523" spans="1:7" x14ac:dyDescent="0.25">
      <c r="A1523" s="42"/>
      <c r="B1523" s="42"/>
      <c r="C1523" s="43">
        <v>1</v>
      </c>
      <c r="D1523" s="43">
        <v>3.69</v>
      </c>
      <c r="E1523" s="43"/>
      <c r="F1523" s="43"/>
      <c r="G1523" s="43">
        <f t="shared" si="34"/>
        <v>3.69</v>
      </c>
    </row>
    <row r="1524" spans="1:7" x14ac:dyDescent="0.25">
      <c r="A1524" s="42"/>
      <c r="B1524" s="42"/>
      <c r="C1524" s="43">
        <v>1</v>
      </c>
      <c r="D1524" s="43">
        <v>10.83</v>
      </c>
      <c r="E1524" s="43"/>
      <c r="F1524" s="43"/>
      <c r="G1524" s="43">
        <f t="shared" si="34"/>
        <v>10.83</v>
      </c>
    </row>
    <row r="1525" spans="1:7" x14ac:dyDescent="0.25">
      <c r="A1525" s="42"/>
      <c r="B1525" s="42"/>
      <c r="C1525" s="43">
        <v>1</v>
      </c>
      <c r="D1525" s="43">
        <v>0.56000000000000005</v>
      </c>
      <c r="E1525" s="43"/>
      <c r="F1525" s="43"/>
      <c r="G1525" s="43">
        <f t="shared" si="34"/>
        <v>0.56000000000000005</v>
      </c>
    </row>
    <row r="1526" spans="1:7" x14ac:dyDescent="0.25">
      <c r="A1526" s="42"/>
      <c r="B1526" s="42"/>
      <c r="C1526" s="43">
        <v>1</v>
      </c>
      <c r="D1526" s="43">
        <v>0.77</v>
      </c>
      <c r="E1526" s="43"/>
      <c r="F1526" s="43"/>
      <c r="G1526" s="43">
        <f t="shared" si="34"/>
        <v>0.77</v>
      </c>
    </row>
    <row r="1527" spans="1:7" x14ac:dyDescent="0.25">
      <c r="A1527" s="42"/>
      <c r="B1527" s="42"/>
      <c r="C1527" s="43">
        <v>1</v>
      </c>
      <c r="D1527" s="43">
        <v>1.94</v>
      </c>
      <c r="E1527" s="43"/>
      <c r="F1527" s="43"/>
      <c r="G1527" s="43">
        <f t="shared" si="34"/>
        <v>1.94</v>
      </c>
    </row>
    <row r="1528" spans="1:7" x14ac:dyDescent="0.25">
      <c r="A1528" s="42"/>
      <c r="B1528" s="42"/>
      <c r="C1528" s="43">
        <v>1</v>
      </c>
      <c r="D1528" s="43">
        <v>1.45</v>
      </c>
      <c r="E1528" s="43"/>
      <c r="F1528" s="43"/>
      <c r="G1528" s="43">
        <f t="shared" si="34"/>
        <v>1.45</v>
      </c>
    </row>
    <row r="1529" spans="1:7" x14ac:dyDescent="0.25">
      <c r="A1529" s="42"/>
      <c r="B1529" s="42"/>
      <c r="C1529" s="43">
        <v>1</v>
      </c>
      <c r="D1529" s="43">
        <v>0.23</v>
      </c>
      <c r="E1529" s="43"/>
      <c r="F1529" s="43"/>
      <c r="G1529" s="43">
        <f t="shared" si="34"/>
        <v>0.23</v>
      </c>
    </row>
    <row r="1530" spans="1:7" x14ac:dyDescent="0.25">
      <c r="A1530" s="42"/>
      <c r="B1530" s="42"/>
      <c r="C1530" s="43">
        <v>1</v>
      </c>
      <c r="D1530" s="43">
        <v>3.68</v>
      </c>
      <c r="E1530" s="43"/>
      <c r="F1530" s="43"/>
      <c r="G1530" s="43">
        <f t="shared" si="34"/>
        <v>3.68</v>
      </c>
    </row>
    <row r="1531" spans="1:7" x14ac:dyDescent="0.25">
      <c r="A1531" s="42"/>
      <c r="B1531" s="42"/>
      <c r="C1531" s="43">
        <v>1</v>
      </c>
      <c r="D1531" s="43">
        <v>9.9600000000000009</v>
      </c>
      <c r="E1531" s="43"/>
      <c r="F1531" s="43"/>
      <c r="G1531" s="43">
        <f t="shared" si="34"/>
        <v>9.9600000000000009</v>
      </c>
    </row>
    <row r="1532" spans="1:7" x14ac:dyDescent="0.25">
      <c r="A1532" s="42"/>
      <c r="B1532" s="42"/>
      <c r="C1532" s="43">
        <v>1</v>
      </c>
      <c r="D1532" s="43">
        <v>12.58</v>
      </c>
      <c r="E1532" s="43"/>
      <c r="F1532" s="43"/>
      <c r="G1532" s="43">
        <f t="shared" si="34"/>
        <v>12.58</v>
      </c>
    </row>
    <row r="1533" spans="1:7" x14ac:dyDescent="0.25">
      <c r="A1533" s="42"/>
      <c r="B1533" s="42"/>
      <c r="C1533" s="43">
        <v>1</v>
      </c>
      <c r="D1533" s="43">
        <v>11.69</v>
      </c>
      <c r="E1533" s="43"/>
      <c r="F1533" s="43"/>
      <c r="G1533" s="43">
        <f t="shared" si="34"/>
        <v>11.69</v>
      </c>
    </row>
    <row r="1534" spans="1:7" x14ac:dyDescent="0.25">
      <c r="A1534" s="42"/>
      <c r="B1534" s="42"/>
      <c r="C1534" s="43">
        <v>1</v>
      </c>
      <c r="D1534" s="43">
        <v>7.22</v>
      </c>
      <c r="E1534" s="43"/>
      <c r="F1534" s="43"/>
      <c r="G1534" s="43">
        <f t="shared" si="34"/>
        <v>7.22</v>
      </c>
    </row>
    <row r="1535" spans="1:7" x14ac:dyDescent="0.25">
      <c r="A1535" s="42"/>
      <c r="B1535" s="42"/>
      <c r="C1535" s="43">
        <v>1</v>
      </c>
      <c r="D1535" s="43">
        <v>3.75</v>
      </c>
      <c r="E1535" s="43"/>
      <c r="F1535" s="43"/>
      <c r="G1535" s="43">
        <f t="shared" si="34"/>
        <v>3.75</v>
      </c>
    </row>
    <row r="1536" spans="1:7" x14ac:dyDescent="0.25">
      <c r="A1536" s="42" t="s">
        <v>3946</v>
      </c>
      <c r="B1536" s="42"/>
      <c r="C1536" s="43">
        <v>1</v>
      </c>
      <c r="D1536" s="43">
        <v>67.84</v>
      </c>
      <c r="E1536" s="43"/>
      <c r="F1536" s="43"/>
      <c r="G1536" s="43">
        <f t="shared" si="34"/>
        <v>67.84</v>
      </c>
    </row>
    <row r="1537" spans="1:7" x14ac:dyDescent="0.25">
      <c r="A1537" s="42" t="s">
        <v>3923</v>
      </c>
      <c r="B1537" s="42"/>
      <c r="C1537" s="43"/>
      <c r="D1537" s="43"/>
      <c r="E1537" s="43"/>
      <c r="F1537" s="43"/>
      <c r="G1537" s="43"/>
    </row>
    <row r="1538" spans="1:7" x14ac:dyDescent="0.25">
      <c r="A1538" s="42"/>
      <c r="B1538" s="42"/>
      <c r="C1538" s="43">
        <v>1</v>
      </c>
      <c r="D1538" s="43">
        <v>10.57</v>
      </c>
      <c r="E1538" s="43"/>
      <c r="F1538" s="43"/>
      <c r="G1538" s="43">
        <f t="shared" ref="G1538:G1567" si="35">PRODUCT(C1538:F1538)</f>
        <v>10.57</v>
      </c>
    </row>
    <row r="1539" spans="1:7" x14ac:dyDescent="0.25">
      <c r="A1539" s="42"/>
      <c r="B1539" s="42"/>
      <c r="C1539" s="43">
        <v>1</v>
      </c>
      <c r="D1539" s="43">
        <v>8.23</v>
      </c>
      <c r="E1539" s="43"/>
      <c r="F1539" s="43"/>
      <c r="G1539" s="43">
        <f t="shared" si="35"/>
        <v>8.23</v>
      </c>
    </row>
    <row r="1540" spans="1:7" x14ac:dyDescent="0.25">
      <c r="A1540" s="42"/>
      <c r="B1540" s="42"/>
      <c r="C1540" s="43">
        <v>1</v>
      </c>
      <c r="D1540" s="43">
        <v>8.85</v>
      </c>
      <c r="E1540" s="43"/>
      <c r="F1540" s="43"/>
      <c r="G1540" s="43">
        <f t="shared" si="35"/>
        <v>8.85</v>
      </c>
    </row>
    <row r="1541" spans="1:7" x14ac:dyDescent="0.25">
      <c r="A1541" s="42"/>
      <c r="B1541" s="42"/>
      <c r="C1541" s="43">
        <v>1</v>
      </c>
      <c r="D1541" s="43">
        <v>23.58</v>
      </c>
      <c r="E1541" s="43"/>
      <c r="F1541" s="43"/>
      <c r="G1541" s="43">
        <f t="shared" si="35"/>
        <v>23.58</v>
      </c>
    </row>
    <row r="1542" spans="1:7" x14ac:dyDescent="0.25">
      <c r="A1542" s="42"/>
      <c r="B1542" s="42"/>
      <c r="C1542" s="43">
        <v>1</v>
      </c>
      <c r="D1542" s="43">
        <v>8.83</v>
      </c>
      <c r="E1542" s="43"/>
      <c r="F1542" s="43"/>
      <c r="G1542" s="43">
        <f t="shared" si="35"/>
        <v>8.83</v>
      </c>
    </row>
    <row r="1543" spans="1:7" x14ac:dyDescent="0.25">
      <c r="A1543" s="42"/>
      <c r="B1543" s="42"/>
      <c r="C1543" s="43">
        <v>1</v>
      </c>
      <c r="D1543" s="43">
        <v>3.67</v>
      </c>
      <c r="E1543" s="43"/>
      <c r="F1543" s="43"/>
      <c r="G1543" s="43">
        <f t="shared" si="35"/>
        <v>3.67</v>
      </c>
    </row>
    <row r="1544" spans="1:7" x14ac:dyDescent="0.25">
      <c r="A1544" s="42"/>
      <c r="B1544" s="42"/>
      <c r="C1544" s="43">
        <v>1</v>
      </c>
      <c r="D1544" s="43">
        <v>19.010000000000002</v>
      </c>
      <c r="E1544" s="43"/>
      <c r="F1544" s="43"/>
      <c r="G1544" s="43">
        <f t="shared" si="35"/>
        <v>19.010000000000002</v>
      </c>
    </row>
    <row r="1545" spans="1:7" x14ac:dyDescent="0.25">
      <c r="A1545" s="42"/>
      <c r="B1545" s="42"/>
      <c r="C1545" s="43">
        <v>1</v>
      </c>
      <c r="D1545" s="43">
        <v>6.86</v>
      </c>
      <c r="E1545" s="43"/>
      <c r="F1545" s="43"/>
      <c r="G1545" s="43">
        <f t="shared" si="35"/>
        <v>6.86</v>
      </c>
    </row>
    <row r="1546" spans="1:7" x14ac:dyDescent="0.25">
      <c r="A1546" s="42"/>
      <c r="B1546" s="42"/>
      <c r="C1546" s="43">
        <v>1</v>
      </c>
      <c r="D1546" s="43">
        <v>39.65</v>
      </c>
      <c r="E1546" s="43"/>
      <c r="F1546" s="43"/>
      <c r="G1546" s="43">
        <f t="shared" si="35"/>
        <v>39.65</v>
      </c>
    </row>
    <row r="1547" spans="1:7" x14ac:dyDescent="0.25">
      <c r="A1547" s="42"/>
      <c r="B1547" s="42"/>
      <c r="C1547" s="43">
        <v>1</v>
      </c>
      <c r="D1547" s="43">
        <v>25.61</v>
      </c>
      <c r="E1547" s="43"/>
      <c r="F1547" s="43"/>
      <c r="G1547" s="43">
        <f t="shared" si="35"/>
        <v>25.61</v>
      </c>
    </row>
    <row r="1548" spans="1:7" x14ac:dyDescent="0.25">
      <c r="A1548" s="42"/>
      <c r="B1548" s="42"/>
      <c r="C1548" s="43">
        <v>1</v>
      </c>
      <c r="D1548" s="43">
        <v>21.82</v>
      </c>
      <c r="E1548" s="43"/>
      <c r="F1548" s="43"/>
      <c r="G1548" s="43">
        <f t="shared" si="35"/>
        <v>21.82</v>
      </c>
    </row>
    <row r="1549" spans="1:7" x14ac:dyDescent="0.25">
      <c r="A1549" s="42"/>
      <c r="B1549" s="42"/>
      <c r="C1549" s="43">
        <v>1</v>
      </c>
      <c r="D1549" s="43">
        <v>9.5500000000000007</v>
      </c>
      <c r="E1549" s="43"/>
      <c r="F1549" s="43"/>
      <c r="G1549" s="43">
        <f t="shared" si="35"/>
        <v>9.5500000000000007</v>
      </c>
    </row>
    <row r="1550" spans="1:7" x14ac:dyDescent="0.25">
      <c r="A1550" s="42"/>
      <c r="B1550" s="42"/>
      <c r="C1550" s="43">
        <v>1</v>
      </c>
      <c r="D1550" s="43">
        <v>30.95</v>
      </c>
      <c r="E1550" s="43"/>
      <c r="F1550" s="43"/>
      <c r="G1550" s="43">
        <f t="shared" si="35"/>
        <v>30.95</v>
      </c>
    </row>
    <row r="1551" spans="1:7" x14ac:dyDescent="0.25">
      <c r="A1551" s="42"/>
      <c r="B1551" s="42"/>
      <c r="C1551" s="43">
        <v>1</v>
      </c>
      <c r="D1551" s="43">
        <v>27.16</v>
      </c>
      <c r="E1551" s="43"/>
      <c r="F1551" s="43"/>
      <c r="G1551" s="43">
        <f t="shared" si="35"/>
        <v>27.16</v>
      </c>
    </row>
    <row r="1552" spans="1:7" x14ac:dyDescent="0.25">
      <c r="A1552" s="42"/>
      <c r="B1552" s="42"/>
      <c r="C1552" s="43">
        <v>1</v>
      </c>
      <c r="D1552" s="43">
        <v>2.02</v>
      </c>
      <c r="E1552" s="43"/>
      <c r="F1552" s="43"/>
      <c r="G1552" s="43">
        <f t="shared" si="35"/>
        <v>2.02</v>
      </c>
    </row>
    <row r="1553" spans="1:7" x14ac:dyDescent="0.25">
      <c r="A1553" s="42"/>
      <c r="B1553" s="42"/>
      <c r="C1553" s="43">
        <v>1</v>
      </c>
      <c r="D1553" s="43">
        <v>6.55</v>
      </c>
      <c r="E1553" s="43"/>
      <c r="F1553" s="43"/>
      <c r="G1553" s="43">
        <f t="shared" si="35"/>
        <v>6.55</v>
      </c>
    </row>
    <row r="1554" spans="1:7" x14ac:dyDescent="0.25">
      <c r="A1554" s="42"/>
      <c r="B1554" s="42"/>
      <c r="C1554" s="43">
        <v>1</v>
      </c>
      <c r="D1554" s="43">
        <v>11.95</v>
      </c>
      <c r="E1554" s="43"/>
      <c r="F1554" s="43"/>
      <c r="G1554" s="43">
        <f t="shared" si="35"/>
        <v>11.95</v>
      </c>
    </row>
    <row r="1555" spans="1:7" x14ac:dyDescent="0.25">
      <c r="A1555" s="42"/>
      <c r="B1555" s="42"/>
      <c r="C1555" s="43">
        <v>1</v>
      </c>
      <c r="D1555" s="43">
        <v>23.86</v>
      </c>
      <c r="E1555" s="43"/>
      <c r="F1555" s="43"/>
      <c r="G1555" s="43">
        <f t="shared" si="35"/>
        <v>23.86</v>
      </c>
    </row>
    <row r="1556" spans="1:7" x14ac:dyDescent="0.25">
      <c r="A1556" s="42"/>
      <c r="B1556" s="42"/>
      <c r="C1556" s="43">
        <v>1</v>
      </c>
      <c r="D1556" s="43">
        <v>22.21</v>
      </c>
      <c r="E1556" s="43"/>
      <c r="F1556" s="43"/>
      <c r="G1556" s="43">
        <f t="shared" si="35"/>
        <v>22.21</v>
      </c>
    </row>
    <row r="1557" spans="1:7" x14ac:dyDescent="0.25">
      <c r="A1557" s="42"/>
      <c r="B1557" s="42"/>
      <c r="C1557" s="43">
        <v>1</v>
      </c>
      <c r="D1557" s="43">
        <v>0.67</v>
      </c>
      <c r="E1557" s="43"/>
      <c r="F1557" s="43"/>
      <c r="G1557" s="43">
        <f t="shared" si="35"/>
        <v>0.67</v>
      </c>
    </row>
    <row r="1558" spans="1:7" x14ac:dyDescent="0.25">
      <c r="A1558" s="42"/>
      <c r="B1558" s="42"/>
      <c r="C1558" s="43">
        <v>1</v>
      </c>
      <c r="D1558" s="43">
        <v>19.86</v>
      </c>
      <c r="E1558" s="43"/>
      <c r="F1558" s="43"/>
      <c r="G1558" s="43">
        <f t="shared" si="35"/>
        <v>19.86</v>
      </c>
    </row>
    <row r="1559" spans="1:7" x14ac:dyDescent="0.25">
      <c r="A1559" s="42"/>
      <c r="B1559" s="42"/>
      <c r="C1559" s="43">
        <v>1</v>
      </c>
      <c r="D1559" s="43">
        <v>4.01</v>
      </c>
      <c r="E1559" s="43"/>
      <c r="F1559" s="43"/>
      <c r="G1559" s="43">
        <f t="shared" si="35"/>
        <v>4.01</v>
      </c>
    </row>
    <row r="1560" spans="1:7" x14ac:dyDescent="0.25">
      <c r="A1560" s="42"/>
      <c r="B1560" s="42"/>
      <c r="C1560" s="43">
        <v>1</v>
      </c>
      <c r="D1560" s="43">
        <v>15.69</v>
      </c>
      <c r="E1560" s="43"/>
      <c r="F1560" s="43"/>
      <c r="G1560" s="43">
        <f t="shared" si="35"/>
        <v>15.69</v>
      </c>
    </row>
    <row r="1561" spans="1:7" x14ac:dyDescent="0.25">
      <c r="A1561" s="42"/>
      <c r="B1561" s="42"/>
      <c r="C1561" s="43">
        <v>1</v>
      </c>
      <c r="D1561" s="43">
        <v>8.94</v>
      </c>
      <c r="E1561" s="43"/>
      <c r="F1561" s="43"/>
      <c r="G1561" s="43">
        <f t="shared" si="35"/>
        <v>8.94</v>
      </c>
    </row>
    <row r="1562" spans="1:7" x14ac:dyDescent="0.25">
      <c r="A1562" s="42"/>
      <c r="B1562" s="42"/>
      <c r="C1562" s="43">
        <v>1</v>
      </c>
      <c r="D1562" s="43">
        <v>0.74</v>
      </c>
      <c r="E1562" s="43"/>
      <c r="F1562" s="43"/>
      <c r="G1562" s="43">
        <f t="shared" si="35"/>
        <v>0.74</v>
      </c>
    </row>
    <row r="1563" spans="1:7" x14ac:dyDescent="0.25">
      <c r="A1563" s="42"/>
      <c r="B1563" s="42"/>
      <c r="C1563" s="43">
        <v>1</v>
      </c>
      <c r="D1563" s="43">
        <v>1.94</v>
      </c>
      <c r="E1563" s="43"/>
      <c r="F1563" s="43"/>
      <c r="G1563" s="43">
        <f t="shared" si="35"/>
        <v>1.94</v>
      </c>
    </row>
    <row r="1564" spans="1:7" x14ac:dyDescent="0.25">
      <c r="A1564" s="42"/>
      <c r="B1564" s="42"/>
      <c r="C1564" s="43">
        <v>1</v>
      </c>
      <c r="D1564" s="43">
        <v>1.05</v>
      </c>
      <c r="E1564" s="43"/>
      <c r="F1564" s="43"/>
      <c r="G1564" s="43">
        <f t="shared" si="35"/>
        <v>1.05</v>
      </c>
    </row>
    <row r="1565" spans="1:7" x14ac:dyDescent="0.25">
      <c r="A1565" s="42"/>
      <c r="B1565" s="42"/>
      <c r="C1565" s="43">
        <v>1</v>
      </c>
      <c r="D1565" s="43">
        <v>6.55</v>
      </c>
      <c r="E1565" s="43"/>
      <c r="F1565" s="43"/>
      <c r="G1565" s="43">
        <f t="shared" si="35"/>
        <v>6.55</v>
      </c>
    </row>
    <row r="1566" spans="1:7" x14ac:dyDescent="0.25">
      <c r="A1566" s="42"/>
      <c r="B1566" s="42"/>
      <c r="C1566" s="43">
        <v>1</v>
      </c>
      <c r="D1566" s="43">
        <v>3.44</v>
      </c>
      <c r="E1566" s="43"/>
      <c r="F1566" s="43"/>
      <c r="G1566" s="43">
        <f t="shared" si="35"/>
        <v>3.44</v>
      </c>
    </row>
    <row r="1567" spans="1:7" x14ac:dyDescent="0.25">
      <c r="A1567" s="42" t="s">
        <v>3946</v>
      </c>
      <c r="B1567" s="42"/>
      <c r="C1567" s="43">
        <v>1</v>
      </c>
      <c r="D1567" s="43">
        <v>56.06</v>
      </c>
      <c r="E1567" s="43"/>
      <c r="F1567" s="43"/>
      <c r="G1567" s="43">
        <f t="shared" si="35"/>
        <v>56.06</v>
      </c>
    </row>
    <row r="1568" spans="1:7" x14ac:dyDescent="0.25">
      <c r="A1568" s="42" t="s">
        <v>3947</v>
      </c>
      <c r="B1568" s="42"/>
      <c r="C1568" s="43"/>
      <c r="D1568" s="43"/>
      <c r="E1568" s="43"/>
      <c r="F1568" s="43"/>
      <c r="G1568" s="43"/>
    </row>
    <row r="1569" spans="1:7" x14ac:dyDescent="0.25">
      <c r="A1569" s="42"/>
      <c r="B1569" s="42"/>
      <c r="C1569" s="43">
        <v>1</v>
      </c>
      <c r="D1569" s="43">
        <v>10.57</v>
      </c>
      <c r="E1569" s="43"/>
      <c r="F1569" s="43"/>
      <c r="G1569" s="43">
        <f t="shared" ref="G1569:G1606" si="36">PRODUCT(C1569:F1569)</f>
        <v>10.57</v>
      </c>
    </row>
    <row r="1570" spans="1:7" x14ac:dyDescent="0.25">
      <c r="A1570" s="42"/>
      <c r="B1570" s="42"/>
      <c r="C1570" s="43">
        <v>1</v>
      </c>
      <c r="D1570" s="43">
        <v>10.53</v>
      </c>
      <c r="E1570" s="43"/>
      <c r="F1570" s="43"/>
      <c r="G1570" s="43">
        <f t="shared" si="36"/>
        <v>10.53</v>
      </c>
    </row>
    <row r="1571" spans="1:7" x14ac:dyDescent="0.25">
      <c r="A1571" s="42"/>
      <c r="B1571" s="42"/>
      <c r="C1571" s="43">
        <v>1</v>
      </c>
      <c r="D1571" s="43">
        <v>14.67</v>
      </c>
      <c r="E1571" s="43"/>
      <c r="F1571" s="43"/>
      <c r="G1571" s="43">
        <f t="shared" si="36"/>
        <v>14.67</v>
      </c>
    </row>
    <row r="1572" spans="1:7" x14ac:dyDescent="0.25">
      <c r="A1572" s="42"/>
      <c r="B1572" s="42"/>
      <c r="C1572" s="43">
        <v>1</v>
      </c>
      <c r="D1572" s="43">
        <v>18.07</v>
      </c>
      <c r="E1572" s="43"/>
      <c r="F1572" s="43"/>
      <c r="G1572" s="43">
        <f t="shared" si="36"/>
        <v>18.07</v>
      </c>
    </row>
    <row r="1573" spans="1:7" x14ac:dyDescent="0.25">
      <c r="A1573" s="42"/>
      <c r="B1573" s="42"/>
      <c r="C1573" s="43">
        <v>1</v>
      </c>
      <c r="D1573" s="43">
        <v>38.93</v>
      </c>
      <c r="E1573" s="43"/>
      <c r="F1573" s="43"/>
      <c r="G1573" s="43">
        <f t="shared" si="36"/>
        <v>38.93</v>
      </c>
    </row>
    <row r="1574" spans="1:7" x14ac:dyDescent="0.25">
      <c r="A1574" s="42"/>
      <c r="B1574" s="42"/>
      <c r="C1574" s="43">
        <v>1</v>
      </c>
      <c r="D1574" s="43">
        <v>3.02</v>
      </c>
      <c r="E1574" s="43"/>
      <c r="F1574" s="43"/>
      <c r="G1574" s="43">
        <f t="shared" si="36"/>
        <v>3.02</v>
      </c>
    </row>
    <row r="1575" spans="1:7" x14ac:dyDescent="0.25">
      <c r="A1575" s="42"/>
      <c r="B1575" s="42"/>
      <c r="C1575" s="43">
        <v>1</v>
      </c>
      <c r="D1575" s="43">
        <v>4.87</v>
      </c>
      <c r="E1575" s="43"/>
      <c r="F1575" s="43"/>
      <c r="G1575" s="43">
        <f t="shared" si="36"/>
        <v>4.87</v>
      </c>
    </row>
    <row r="1576" spans="1:7" x14ac:dyDescent="0.25">
      <c r="A1576" s="42"/>
      <c r="B1576" s="42"/>
      <c r="C1576" s="43">
        <v>1</v>
      </c>
      <c r="D1576" s="43">
        <v>10.44</v>
      </c>
      <c r="E1576" s="43"/>
      <c r="F1576" s="43"/>
      <c r="G1576" s="43">
        <f t="shared" si="36"/>
        <v>10.44</v>
      </c>
    </row>
    <row r="1577" spans="1:7" x14ac:dyDescent="0.25">
      <c r="A1577" s="42"/>
      <c r="B1577" s="42"/>
      <c r="C1577" s="43">
        <v>1</v>
      </c>
      <c r="D1577" s="43">
        <v>8.6999999999999993</v>
      </c>
      <c r="E1577" s="43"/>
      <c r="F1577" s="43"/>
      <c r="G1577" s="43">
        <f t="shared" si="36"/>
        <v>8.6999999999999993</v>
      </c>
    </row>
    <row r="1578" spans="1:7" x14ac:dyDescent="0.25">
      <c r="A1578" s="42"/>
      <c r="B1578" s="42"/>
      <c r="C1578" s="43">
        <v>1</v>
      </c>
      <c r="D1578" s="43">
        <v>9.52</v>
      </c>
      <c r="E1578" s="43"/>
      <c r="F1578" s="43"/>
      <c r="G1578" s="43">
        <f t="shared" si="36"/>
        <v>9.52</v>
      </c>
    </row>
    <row r="1579" spans="1:7" x14ac:dyDescent="0.25">
      <c r="A1579" s="42"/>
      <c r="B1579" s="42"/>
      <c r="C1579" s="43">
        <v>1</v>
      </c>
      <c r="D1579" s="43">
        <v>33.200000000000003</v>
      </c>
      <c r="E1579" s="43"/>
      <c r="F1579" s="43"/>
      <c r="G1579" s="43">
        <f t="shared" si="36"/>
        <v>33.200000000000003</v>
      </c>
    </row>
    <row r="1580" spans="1:7" x14ac:dyDescent="0.25">
      <c r="A1580" s="42"/>
      <c r="B1580" s="42"/>
      <c r="C1580" s="43">
        <v>1</v>
      </c>
      <c r="D1580" s="43">
        <v>4.01</v>
      </c>
      <c r="E1580" s="43"/>
      <c r="F1580" s="43"/>
      <c r="G1580" s="43">
        <f t="shared" si="36"/>
        <v>4.01</v>
      </c>
    </row>
    <row r="1581" spans="1:7" x14ac:dyDescent="0.25">
      <c r="A1581" s="42"/>
      <c r="B1581" s="42"/>
      <c r="C1581" s="43">
        <v>1</v>
      </c>
      <c r="D1581" s="43">
        <v>23.03</v>
      </c>
      <c r="E1581" s="43"/>
      <c r="F1581" s="43"/>
      <c r="G1581" s="43">
        <f t="shared" si="36"/>
        <v>23.03</v>
      </c>
    </row>
    <row r="1582" spans="1:7" x14ac:dyDescent="0.25">
      <c r="A1582" s="42"/>
      <c r="B1582" s="42"/>
      <c r="C1582" s="43">
        <v>1</v>
      </c>
      <c r="D1582" s="43">
        <v>2.74</v>
      </c>
      <c r="E1582" s="43"/>
      <c r="F1582" s="43"/>
      <c r="G1582" s="43">
        <f t="shared" si="36"/>
        <v>2.74</v>
      </c>
    </row>
    <row r="1583" spans="1:7" x14ac:dyDescent="0.25">
      <c r="A1583" s="42"/>
      <c r="B1583" s="42"/>
      <c r="C1583" s="43">
        <v>1</v>
      </c>
      <c r="D1583" s="43">
        <v>18.71</v>
      </c>
      <c r="E1583" s="43"/>
      <c r="F1583" s="43"/>
      <c r="G1583" s="43">
        <f t="shared" si="36"/>
        <v>18.71</v>
      </c>
    </row>
    <row r="1584" spans="1:7" x14ac:dyDescent="0.25">
      <c r="A1584" s="42"/>
      <c r="B1584" s="42"/>
      <c r="C1584" s="43">
        <v>1</v>
      </c>
      <c r="D1584" s="43">
        <v>5.59</v>
      </c>
      <c r="E1584" s="43"/>
      <c r="F1584" s="43"/>
      <c r="G1584" s="43">
        <f t="shared" si="36"/>
        <v>5.59</v>
      </c>
    </row>
    <row r="1585" spans="1:7" x14ac:dyDescent="0.25">
      <c r="A1585" s="42"/>
      <c r="B1585" s="42"/>
      <c r="C1585" s="43">
        <v>1</v>
      </c>
      <c r="D1585" s="43">
        <v>8.26</v>
      </c>
      <c r="E1585" s="43"/>
      <c r="F1585" s="43"/>
      <c r="G1585" s="43">
        <f t="shared" si="36"/>
        <v>8.26</v>
      </c>
    </row>
    <row r="1586" spans="1:7" x14ac:dyDescent="0.25">
      <c r="A1586" s="42"/>
      <c r="B1586" s="42"/>
      <c r="C1586" s="43">
        <v>1</v>
      </c>
      <c r="D1586" s="43">
        <v>47.37</v>
      </c>
      <c r="E1586" s="43"/>
      <c r="F1586" s="43"/>
      <c r="G1586" s="43">
        <f t="shared" si="36"/>
        <v>47.37</v>
      </c>
    </row>
    <row r="1587" spans="1:7" x14ac:dyDescent="0.25">
      <c r="A1587" s="42"/>
      <c r="B1587" s="42"/>
      <c r="C1587" s="43">
        <v>1</v>
      </c>
      <c r="D1587" s="43">
        <v>19.86</v>
      </c>
      <c r="E1587" s="43"/>
      <c r="F1587" s="43"/>
      <c r="G1587" s="43">
        <f t="shared" si="36"/>
        <v>19.86</v>
      </c>
    </row>
    <row r="1588" spans="1:7" x14ac:dyDescent="0.25">
      <c r="A1588" s="42"/>
      <c r="B1588" s="42"/>
      <c r="C1588" s="43">
        <v>1</v>
      </c>
      <c r="D1588" s="43">
        <v>4.6500000000000004</v>
      </c>
      <c r="E1588" s="43"/>
      <c r="F1588" s="43"/>
      <c r="G1588" s="43">
        <f t="shared" si="36"/>
        <v>4.6500000000000004</v>
      </c>
    </row>
    <row r="1589" spans="1:7" x14ac:dyDescent="0.25">
      <c r="A1589" s="42"/>
      <c r="B1589" s="42"/>
      <c r="C1589" s="43">
        <v>1</v>
      </c>
      <c r="D1589" s="43">
        <v>2.76</v>
      </c>
      <c r="E1589" s="43"/>
      <c r="F1589" s="43"/>
      <c r="G1589" s="43">
        <f t="shared" si="36"/>
        <v>2.76</v>
      </c>
    </row>
    <row r="1590" spans="1:7" x14ac:dyDescent="0.25">
      <c r="A1590" s="42"/>
      <c r="B1590" s="42"/>
      <c r="C1590" s="43">
        <v>1</v>
      </c>
      <c r="D1590" s="43">
        <v>2.81</v>
      </c>
      <c r="E1590" s="43"/>
      <c r="F1590" s="43"/>
      <c r="G1590" s="43">
        <f t="shared" si="36"/>
        <v>2.81</v>
      </c>
    </row>
    <row r="1591" spans="1:7" x14ac:dyDescent="0.25">
      <c r="A1591" s="42"/>
      <c r="B1591" s="42"/>
      <c r="C1591" s="43">
        <v>1</v>
      </c>
      <c r="D1591" s="43">
        <v>15.79</v>
      </c>
      <c r="E1591" s="43"/>
      <c r="F1591" s="43"/>
      <c r="G1591" s="43">
        <f t="shared" si="36"/>
        <v>15.79</v>
      </c>
    </row>
    <row r="1592" spans="1:7" x14ac:dyDescent="0.25">
      <c r="A1592" s="42"/>
      <c r="B1592" s="42"/>
      <c r="C1592" s="43">
        <v>1</v>
      </c>
      <c r="D1592" s="43">
        <v>14.66</v>
      </c>
      <c r="E1592" s="43"/>
      <c r="F1592" s="43"/>
      <c r="G1592" s="43">
        <f t="shared" si="36"/>
        <v>14.66</v>
      </c>
    </row>
    <row r="1593" spans="1:7" x14ac:dyDescent="0.25">
      <c r="A1593" s="42"/>
      <c r="B1593" s="42"/>
      <c r="C1593" s="43">
        <v>1</v>
      </c>
      <c r="D1593" s="43">
        <v>22.49</v>
      </c>
      <c r="E1593" s="43"/>
      <c r="F1593" s="43"/>
      <c r="G1593" s="43">
        <f t="shared" si="36"/>
        <v>22.49</v>
      </c>
    </row>
    <row r="1594" spans="1:7" x14ac:dyDescent="0.25">
      <c r="A1594" s="42"/>
      <c r="B1594" s="42"/>
      <c r="C1594" s="43">
        <v>1</v>
      </c>
      <c r="D1594" s="43">
        <v>3.34</v>
      </c>
      <c r="E1594" s="43"/>
      <c r="F1594" s="43"/>
      <c r="G1594" s="43">
        <f t="shared" si="36"/>
        <v>3.34</v>
      </c>
    </row>
    <row r="1595" spans="1:7" x14ac:dyDescent="0.25">
      <c r="A1595" s="42"/>
      <c r="B1595" s="42"/>
      <c r="C1595" s="43">
        <v>1</v>
      </c>
      <c r="D1595" s="43">
        <v>3.29</v>
      </c>
      <c r="E1595" s="43"/>
      <c r="F1595" s="43"/>
      <c r="G1595" s="43">
        <f t="shared" si="36"/>
        <v>3.29</v>
      </c>
    </row>
    <row r="1596" spans="1:7" x14ac:dyDescent="0.25">
      <c r="A1596" s="42"/>
      <c r="B1596" s="42"/>
      <c r="C1596" s="43">
        <v>1</v>
      </c>
      <c r="D1596" s="43">
        <v>1.7</v>
      </c>
      <c r="E1596" s="43"/>
      <c r="F1596" s="43"/>
      <c r="G1596" s="43">
        <f t="shared" si="36"/>
        <v>1.7</v>
      </c>
    </row>
    <row r="1597" spans="1:7" x14ac:dyDescent="0.25">
      <c r="A1597" s="42"/>
      <c r="B1597" s="42"/>
      <c r="C1597" s="43">
        <v>1</v>
      </c>
      <c r="D1597" s="43">
        <v>1.28</v>
      </c>
      <c r="E1597" s="43"/>
      <c r="F1597" s="43"/>
      <c r="G1597" s="43">
        <f t="shared" si="36"/>
        <v>1.28</v>
      </c>
    </row>
    <row r="1598" spans="1:7" x14ac:dyDescent="0.25">
      <c r="A1598" s="42"/>
      <c r="B1598" s="42"/>
      <c r="C1598" s="43">
        <v>1</v>
      </c>
      <c r="D1598" s="43">
        <v>1.94</v>
      </c>
      <c r="E1598" s="43"/>
      <c r="F1598" s="43"/>
      <c r="G1598" s="43">
        <f t="shared" si="36"/>
        <v>1.94</v>
      </c>
    </row>
    <row r="1599" spans="1:7" x14ac:dyDescent="0.25">
      <c r="A1599" s="42"/>
      <c r="B1599" s="42"/>
      <c r="C1599" s="43">
        <v>1</v>
      </c>
      <c r="D1599" s="43">
        <v>2.77</v>
      </c>
      <c r="E1599" s="43"/>
      <c r="F1599" s="43"/>
      <c r="G1599" s="43">
        <f t="shared" si="36"/>
        <v>2.77</v>
      </c>
    </row>
    <row r="1600" spans="1:7" x14ac:dyDescent="0.25">
      <c r="A1600" s="42"/>
      <c r="B1600" s="42"/>
      <c r="C1600" s="43">
        <v>1</v>
      </c>
      <c r="D1600" s="43">
        <v>3.34</v>
      </c>
      <c r="E1600" s="43"/>
      <c r="F1600" s="43"/>
      <c r="G1600" s="43">
        <f t="shared" si="36"/>
        <v>3.34</v>
      </c>
    </row>
    <row r="1601" spans="1:7" x14ac:dyDescent="0.25">
      <c r="A1601" s="42"/>
      <c r="B1601" s="42"/>
      <c r="C1601" s="43">
        <v>1</v>
      </c>
      <c r="D1601" s="43">
        <v>2.06</v>
      </c>
      <c r="E1601" s="43"/>
      <c r="F1601" s="43"/>
      <c r="G1601" s="43">
        <f t="shared" si="36"/>
        <v>2.06</v>
      </c>
    </row>
    <row r="1602" spans="1:7" x14ac:dyDescent="0.25">
      <c r="A1602" s="42"/>
      <c r="B1602" s="42"/>
      <c r="C1602" s="43">
        <v>1</v>
      </c>
      <c r="D1602" s="43">
        <v>5.08</v>
      </c>
      <c r="E1602" s="43"/>
      <c r="F1602" s="43"/>
      <c r="G1602" s="43">
        <f t="shared" si="36"/>
        <v>5.08</v>
      </c>
    </row>
    <row r="1603" spans="1:7" x14ac:dyDescent="0.25">
      <c r="A1603" s="42"/>
      <c r="B1603" s="42"/>
      <c r="C1603" s="43">
        <v>1</v>
      </c>
      <c r="D1603" s="43">
        <v>5.41</v>
      </c>
      <c r="E1603" s="43"/>
      <c r="F1603" s="43"/>
      <c r="G1603" s="43">
        <f t="shared" si="36"/>
        <v>5.41</v>
      </c>
    </row>
    <row r="1604" spans="1:7" x14ac:dyDescent="0.25">
      <c r="A1604" s="42"/>
      <c r="B1604" s="42"/>
      <c r="C1604" s="43">
        <v>1</v>
      </c>
      <c r="D1604" s="43">
        <v>13.63</v>
      </c>
      <c r="E1604" s="43"/>
      <c r="F1604" s="43"/>
      <c r="G1604" s="43">
        <f t="shared" si="36"/>
        <v>13.63</v>
      </c>
    </row>
    <row r="1605" spans="1:7" x14ac:dyDescent="0.25">
      <c r="A1605" s="42" t="s">
        <v>3946</v>
      </c>
      <c r="B1605" s="42"/>
      <c r="C1605" s="43">
        <v>1</v>
      </c>
      <c r="D1605" s="43">
        <v>59.29</v>
      </c>
      <c r="E1605" s="43"/>
      <c r="F1605" s="43"/>
      <c r="G1605" s="43">
        <f t="shared" si="36"/>
        <v>59.29</v>
      </c>
    </row>
    <row r="1606" spans="1:7" x14ac:dyDescent="0.25">
      <c r="A1606" s="42"/>
      <c r="B1606" s="42"/>
      <c r="C1606" s="43">
        <v>1</v>
      </c>
      <c r="D1606" s="43">
        <v>2</v>
      </c>
      <c r="E1606" s="43"/>
      <c r="F1606" s="43"/>
      <c r="G1606" s="43">
        <f t="shared" si="36"/>
        <v>2</v>
      </c>
    </row>
    <row r="1608" spans="1:7" ht="45" customHeight="1" x14ac:dyDescent="0.25">
      <c r="A1608" s="39" t="s">
        <v>3948</v>
      </c>
      <c r="B1608" s="39" t="s">
        <v>3606</v>
      </c>
      <c r="C1608" s="39" t="s">
        <v>311</v>
      </c>
      <c r="D1608" s="40" t="s">
        <v>17</v>
      </c>
      <c r="E1608" s="4" t="s">
        <v>3949</v>
      </c>
      <c r="F1608" s="4" t="s">
        <v>3949</v>
      </c>
      <c r="G1608" s="41">
        <f>SUM(G1609:G1648)</f>
        <v>371.10000000000014</v>
      </c>
    </row>
    <row r="1609" spans="1:7" x14ac:dyDescent="0.25">
      <c r="A1609" s="42" t="s">
        <v>3811</v>
      </c>
      <c r="B1609" s="42"/>
      <c r="C1609" s="43"/>
      <c r="D1609" s="43"/>
      <c r="E1609" s="43"/>
      <c r="F1609" s="43"/>
      <c r="G1609" s="43"/>
    </row>
    <row r="1610" spans="1:7" x14ac:dyDescent="0.25">
      <c r="A1610" s="42"/>
      <c r="B1610" s="42"/>
      <c r="C1610" s="43">
        <v>1</v>
      </c>
      <c r="D1610" s="43">
        <v>3.72</v>
      </c>
      <c r="E1610" s="43"/>
      <c r="F1610" s="43"/>
      <c r="G1610" s="43">
        <f t="shared" ref="G1610:G1648" si="37">PRODUCT(C1610:F1610)</f>
        <v>3.72</v>
      </c>
    </row>
    <row r="1611" spans="1:7" x14ac:dyDescent="0.25">
      <c r="A1611" s="42"/>
      <c r="B1611" s="42"/>
      <c r="C1611" s="43">
        <v>1</v>
      </c>
      <c r="D1611" s="43">
        <v>3.04</v>
      </c>
      <c r="E1611" s="43"/>
      <c r="F1611" s="43"/>
      <c r="G1611" s="43">
        <f t="shared" si="37"/>
        <v>3.04</v>
      </c>
    </row>
    <row r="1612" spans="1:7" x14ac:dyDescent="0.25">
      <c r="A1612" s="42"/>
      <c r="B1612" s="42"/>
      <c r="C1612" s="43">
        <v>1</v>
      </c>
      <c r="D1612" s="43">
        <v>5.54</v>
      </c>
      <c r="E1612" s="43"/>
      <c r="F1612" s="43"/>
      <c r="G1612" s="43">
        <f t="shared" si="37"/>
        <v>5.54</v>
      </c>
    </row>
    <row r="1613" spans="1:7" x14ac:dyDescent="0.25">
      <c r="A1613" s="42"/>
      <c r="B1613" s="42"/>
      <c r="C1613" s="43">
        <v>1</v>
      </c>
      <c r="D1613" s="43">
        <v>26.56</v>
      </c>
      <c r="E1613" s="43"/>
      <c r="F1613" s="43"/>
      <c r="G1613" s="43">
        <f t="shared" si="37"/>
        <v>26.56</v>
      </c>
    </row>
    <row r="1614" spans="1:7" x14ac:dyDescent="0.25">
      <c r="A1614" s="42"/>
      <c r="B1614" s="42"/>
      <c r="C1614" s="43">
        <v>1</v>
      </c>
      <c r="D1614" s="43">
        <v>6.97</v>
      </c>
      <c r="E1614" s="43"/>
      <c r="F1614" s="43"/>
      <c r="G1614" s="43">
        <f t="shared" si="37"/>
        <v>6.97</v>
      </c>
    </row>
    <row r="1615" spans="1:7" x14ac:dyDescent="0.25">
      <c r="A1615" s="42"/>
      <c r="B1615" s="42"/>
      <c r="C1615" s="43">
        <v>1</v>
      </c>
      <c r="D1615" s="43">
        <v>32.46</v>
      </c>
      <c r="E1615" s="43"/>
      <c r="F1615" s="43"/>
      <c r="G1615" s="43">
        <f t="shared" si="37"/>
        <v>32.46</v>
      </c>
    </row>
    <row r="1616" spans="1:7" x14ac:dyDescent="0.25">
      <c r="A1616" s="42"/>
      <c r="B1616" s="42"/>
      <c r="C1616" s="43">
        <v>1</v>
      </c>
      <c r="D1616" s="43">
        <v>12.59</v>
      </c>
      <c r="E1616" s="43"/>
      <c r="F1616" s="43"/>
      <c r="G1616" s="43">
        <f t="shared" si="37"/>
        <v>12.59</v>
      </c>
    </row>
    <row r="1617" spans="1:7" x14ac:dyDescent="0.25">
      <c r="A1617" s="42"/>
      <c r="B1617" s="42"/>
      <c r="C1617" s="43">
        <v>1</v>
      </c>
      <c r="D1617" s="43">
        <v>11.08</v>
      </c>
      <c r="E1617" s="43"/>
      <c r="F1617" s="43"/>
      <c r="G1617" s="43">
        <f t="shared" si="37"/>
        <v>11.08</v>
      </c>
    </row>
    <row r="1618" spans="1:7" x14ac:dyDescent="0.25">
      <c r="A1618" s="42"/>
      <c r="B1618" s="42"/>
      <c r="C1618" s="43">
        <v>1</v>
      </c>
      <c r="D1618" s="43">
        <v>16.57</v>
      </c>
      <c r="E1618" s="43"/>
      <c r="F1618" s="43"/>
      <c r="G1618" s="43">
        <f t="shared" si="37"/>
        <v>16.57</v>
      </c>
    </row>
    <row r="1619" spans="1:7" x14ac:dyDescent="0.25">
      <c r="A1619" s="42"/>
      <c r="B1619" s="42"/>
      <c r="C1619" s="43">
        <v>1</v>
      </c>
      <c r="D1619" s="43">
        <v>2.27</v>
      </c>
      <c r="E1619" s="43"/>
      <c r="F1619" s="43"/>
      <c r="G1619" s="43">
        <f t="shared" si="37"/>
        <v>2.27</v>
      </c>
    </row>
    <row r="1620" spans="1:7" x14ac:dyDescent="0.25">
      <c r="A1620" s="42"/>
      <c r="B1620" s="42"/>
      <c r="C1620" s="43">
        <v>1</v>
      </c>
      <c r="D1620" s="43">
        <v>28.76</v>
      </c>
      <c r="E1620" s="43"/>
      <c r="F1620" s="43"/>
      <c r="G1620" s="43">
        <f t="shared" si="37"/>
        <v>28.76</v>
      </c>
    </row>
    <row r="1621" spans="1:7" x14ac:dyDescent="0.25">
      <c r="A1621" s="42"/>
      <c r="B1621" s="42"/>
      <c r="C1621" s="43">
        <v>1</v>
      </c>
      <c r="D1621" s="43">
        <v>22.3</v>
      </c>
      <c r="E1621" s="43"/>
      <c r="F1621" s="43"/>
      <c r="G1621" s="43">
        <f t="shared" si="37"/>
        <v>22.3</v>
      </c>
    </row>
    <row r="1622" spans="1:7" x14ac:dyDescent="0.25">
      <c r="A1622" s="42"/>
      <c r="B1622" s="42"/>
      <c r="C1622" s="43">
        <v>1</v>
      </c>
      <c r="D1622" s="43">
        <v>25.88</v>
      </c>
      <c r="E1622" s="43"/>
      <c r="F1622" s="43"/>
      <c r="G1622" s="43">
        <f t="shared" si="37"/>
        <v>25.88</v>
      </c>
    </row>
    <row r="1623" spans="1:7" x14ac:dyDescent="0.25">
      <c r="A1623" s="42"/>
      <c r="B1623" s="42"/>
      <c r="C1623" s="43">
        <v>1</v>
      </c>
      <c r="D1623" s="43">
        <v>1.2</v>
      </c>
      <c r="E1623" s="43"/>
      <c r="F1623" s="43"/>
      <c r="G1623" s="43">
        <f t="shared" si="37"/>
        <v>1.2</v>
      </c>
    </row>
    <row r="1624" spans="1:7" x14ac:dyDescent="0.25">
      <c r="A1624" s="42"/>
      <c r="B1624" s="42"/>
      <c r="C1624" s="43">
        <v>1</v>
      </c>
      <c r="D1624" s="43">
        <v>10.97</v>
      </c>
      <c r="E1624" s="43"/>
      <c r="F1624" s="43"/>
      <c r="G1624" s="43">
        <f t="shared" si="37"/>
        <v>10.97</v>
      </c>
    </row>
    <row r="1625" spans="1:7" x14ac:dyDescent="0.25">
      <c r="A1625" s="42"/>
      <c r="B1625" s="42"/>
      <c r="C1625" s="43">
        <v>1</v>
      </c>
      <c r="D1625" s="43">
        <v>9.2899999999999991</v>
      </c>
      <c r="E1625" s="43"/>
      <c r="F1625" s="43"/>
      <c r="G1625" s="43">
        <f t="shared" si="37"/>
        <v>9.2899999999999991</v>
      </c>
    </row>
    <row r="1626" spans="1:7" x14ac:dyDescent="0.25">
      <c r="A1626" s="42"/>
      <c r="B1626" s="42"/>
      <c r="C1626" s="43">
        <v>1</v>
      </c>
      <c r="D1626" s="43">
        <v>10.97</v>
      </c>
      <c r="E1626" s="43"/>
      <c r="F1626" s="43"/>
      <c r="G1626" s="43">
        <f t="shared" si="37"/>
        <v>10.97</v>
      </c>
    </row>
    <row r="1627" spans="1:7" x14ac:dyDescent="0.25">
      <c r="A1627" s="42"/>
      <c r="B1627" s="42"/>
      <c r="C1627" s="43">
        <v>1</v>
      </c>
      <c r="D1627" s="43">
        <v>9.31</v>
      </c>
      <c r="E1627" s="43"/>
      <c r="F1627" s="43"/>
      <c r="G1627" s="43">
        <f t="shared" si="37"/>
        <v>9.31</v>
      </c>
    </row>
    <row r="1628" spans="1:7" x14ac:dyDescent="0.25">
      <c r="A1628" s="42"/>
      <c r="B1628" s="42"/>
      <c r="C1628" s="43">
        <v>1</v>
      </c>
      <c r="D1628" s="43">
        <v>14.46</v>
      </c>
      <c r="E1628" s="43"/>
      <c r="F1628" s="43"/>
      <c r="G1628" s="43">
        <f t="shared" si="37"/>
        <v>14.46</v>
      </c>
    </row>
    <row r="1629" spans="1:7" x14ac:dyDescent="0.25">
      <c r="A1629" s="42"/>
      <c r="B1629" s="42"/>
      <c r="C1629" s="43">
        <v>1</v>
      </c>
      <c r="D1629" s="43">
        <v>2.31</v>
      </c>
      <c r="E1629" s="43"/>
      <c r="F1629" s="43"/>
      <c r="G1629" s="43">
        <f t="shared" si="37"/>
        <v>2.31</v>
      </c>
    </row>
    <row r="1630" spans="1:7" x14ac:dyDescent="0.25">
      <c r="A1630" s="42"/>
      <c r="B1630" s="42"/>
      <c r="C1630" s="43">
        <v>1</v>
      </c>
      <c r="D1630" s="43">
        <v>3.04</v>
      </c>
      <c r="E1630" s="43"/>
      <c r="F1630" s="43"/>
      <c r="G1630" s="43">
        <f t="shared" si="37"/>
        <v>3.04</v>
      </c>
    </row>
    <row r="1631" spans="1:7" x14ac:dyDescent="0.25">
      <c r="A1631" s="42"/>
      <c r="B1631" s="42"/>
      <c r="C1631" s="43">
        <v>1</v>
      </c>
      <c r="D1631" s="43">
        <v>12.13</v>
      </c>
      <c r="E1631" s="43"/>
      <c r="F1631" s="43"/>
      <c r="G1631" s="43">
        <f t="shared" si="37"/>
        <v>12.13</v>
      </c>
    </row>
    <row r="1632" spans="1:7" x14ac:dyDescent="0.25">
      <c r="A1632" s="42"/>
      <c r="B1632" s="42"/>
      <c r="C1632" s="43">
        <v>1</v>
      </c>
      <c r="D1632" s="43">
        <v>6.93</v>
      </c>
      <c r="E1632" s="43"/>
      <c r="F1632" s="43"/>
      <c r="G1632" s="43">
        <f t="shared" si="37"/>
        <v>6.93</v>
      </c>
    </row>
    <row r="1633" spans="1:7" x14ac:dyDescent="0.25">
      <c r="A1633" s="42"/>
      <c r="B1633" s="42"/>
      <c r="C1633" s="43">
        <v>1</v>
      </c>
      <c r="D1633" s="43">
        <v>2.31</v>
      </c>
      <c r="E1633" s="43"/>
      <c r="F1633" s="43"/>
      <c r="G1633" s="43">
        <f t="shared" si="37"/>
        <v>2.31</v>
      </c>
    </row>
    <row r="1634" spans="1:7" x14ac:dyDescent="0.25">
      <c r="A1634" s="42"/>
      <c r="B1634" s="42"/>
      <c r="C1634" s="43">
        <v>1</v>
      </c>
      <c r="D1634" s="43">
        <v>0.09</v>
      </c>
      <c r="E1634" s="43"/>
      <c r="F1634" s="43"/>
      <c r="G1634" s="43">
        <f t="shared" si="37"/>
        <v>0.09</v>
      </c>
    </row>
    <row r="1635" spans="1:7" x14ac:dyDescent="0.25">
      <c r="A1635" s="42"/>
      <c r="B1635" s="42"/>
      <c r="C1635" s="43">
        <v>1</v>
      </c>
      <c r="D1635" s="43">
        <v>0.72</v>
      </c>
      <c r="E1635" s="43"/>
      <c r="F1635" s="43"/>
      <c r="G1635" s="43">
        <f t="shared" si="37"/>
        <v>0.72</v>
      </c>
    </row>
    <row r="1636" spans="1:7" x14ac:dyDescent="0.25">
      <c r="A1636" s="42"/>
      <c r="B1636" s="42"/>
      <c r="C1636" s="43">
        <v>1</v>
      </c>
      <c r="D1636" s="43">
        <v>3.16</v>
      </c>
      <c r="E1636" s="43"/>
      <c r="F1636" s="43"/>
      <c r="G1636" s="43">
        <f t="shared" si="37"/>
        <v>3.16</v>
      </c>
    </row>
    <row r="1637" spans="1:7" x14ac:dyDescent="0.25">
      <c r="A1637" s="42"/>
      <c r="B1637" s="42"/>
      <c r="C1637" s="43">
        <v>1</v>
      </c>
      <c r="D1637" s="43">
        <v>12.59</v>
      </c>
      <c r="E1637" s="43"/>
      <c r="F1637" s="43"/>
      <c r="G1637" s="43">
        <f t="shared" si="37"/>
        <v>12.59</v>
      </c>
    </row>
    <row r="1638" spans="1:7" x14ac:dyDescent="0.25">
      <c r="A1638" s="42"/>
      <c r="B1638" s="42"/>
      <c r="C1638" s="43">
        <v>1</v>
      </c>
      <c r="D1638" s="43">
        <v>1.43</v>
      </c>
      <c r="E1638" s="43"/>
      <c r="F1638" s="43"/>
      <c r="G1638" s="43">
        <f t="shared" si="37"/>
        <v>1.43</v>
      </c>
    </row>
    <row r="1639" spans="1:7" x14ac:dyDescent="0.25">
      <c r="A1639" s="42"/>
      <c r="B1639" s="42"/>
      <c r="C1639" s="43">
        <v>1</v>
      </c>
      <c r="D1639" s="43">
        <v>1.43</v>
      </c>
      <c r="E1639" s="43"/>
      <c r="F1639" s="43"/>
      <c r="G1639" s="43">
        <f t="shared" si="37"/>
        <v>1.43</v>
      </c>
    </row>
    <row r="1640" spans="1:7" x14ac:dyDescent="0.25">
      <c r="A1640" s="42"/>
      <c r="B1640" s="42"/>
      <c r="C1640" s="43">
        <v>1</v>
      </c>
      <c r="D1640" s="43">
        <v>6.11</v>
      </c>
      <c r="E1640" s="43"/>
      <c r="F1640" s="43"/>
      <c r="G1640" s="43">
        <f t="shared" si="37"/>
        <v>6.11</v>
      </c>
    </row>
    <row r="1641" spans="1:7" x14ac:dyDescent="0.25">
      <c r="A1641" s="42"/>
      <c r="B1641" s="42"/>
      <c r="C1641" s="43">
        <v>1</v>
      </c>
      <c r="D1641" s="43">
        <v>0.89</v>
      </c>
      <c r="E1641" s="43"/>
      <c r="F1641" s="43"/>
      <c r="G1641" s="43">
        <f t="shared" si="37"/>
        <v>0.89</v>
      </c>
    </row>
    <row r="1642" spans="1:7" x14ac:dyDescent="0.25">
      <c r="A1642" s="42"/>
      <c r="B1642" s="42"/>
      <c r="C1642" s="43">
        <v>1</v>
      </c>
      <c r="D1642" s="43">
        <v>2.2200000000000002</v>
      </c>
      <c r="E1642" s="43"/>
      <c r="F1642" s="43"/>
      <c r="G1642" s="43">
        <f t="shared" si="37"/>
        <v>2.2200000000000002</v>
      </c>
    </row>
    <row r="1643" spans="1:7" x14ac:dyDescent="0.25">
      <c r="A1643" s="42"/>
      <c r="B1643" s="42"/>
      <c r="C1643" s="43">
        <v>1</v>
      </c>
      <c r="D1643" s="43">
        <v>0.56999999999999995</v>
      </c>
      <c r="E1643" s="43"/>
      <c r="F1643" s="43"/>
      <c r="G1643" s="43">
        <f t="shared" si="37"/>
        <v>0.56999999999999995</v>
      </c>
    </row>
    <row r="1644" spans="1:7" x14ac:dyDescent="0.25">
      <c r="A1644" s="42"/>
      <c r="B1644" s="42"/>
      <c r="C1644" s="43">
        <v>1</v>
      </c>
      <c r="D1644" s="43">
        <v>4.29</v>
      </c>
      <c r="E1644" s="43"/>
      <c r="F1644" s="43"/>
      <c r="G1644" s="43">
        <f t="shared" si="37"/>
        <v>4.29</v>
      </c>
    </row>
    <row r="1645" spans="1:7" x14ac:dyDescent="0.25">
      <c r="A1645" s="42"/>
      <c r="B1645" s="42"/>
      <c r="C1645" s="43">
        <v>1</v>
      </c>
      <c r="D1645" s="43">
        <v>7.61</v>
      </c>
      <c r="E1645" s="43"/>
      <c r="F1645" s="43"/>
      <c r="G1645" s="43">
        <f t="shared" si="37"/>
        <v>7.61</v>
      </c>
    </row>
    <row r="1646" spans="1:7" x14ac:dyDescent="0.25">
      <c r="A1646" s="42"/>
      <c r="B1646" s="42"/>
      <c r="C1646" s="43">
        <v>1</v>
      </c>
      <c r="D1646" s="43">
        <v>7.8</v>
      </c>
      <c r="E1646" s="43"/>
      <c r="F1646" s="43"/>
      <c r="G1646" s="43">
        <f t="shared" si="37"/>
        <v>7.8</v>
      </c>
    </row>
    <row r="1647" spans="1:7" x14ac:dyDescent="0.25">
      <c r="A1647" s="42" t="s">
        <v>3946</v>
      </c>
      <c r="B1647" s="42"/>
      <c r="C1647" s="43">
        <v>1</v>
      </c>
      <c r="D1647" s="43">
        <v>40.729999999999997</v>
      </c>
      <c r="E1647" s="43"/>
      <c r="F1647" s="43"/>
      <c r="G1647" s="43">
        <f t="shared" si="37"/>
        <v>40.729999999999997</v>
      </c>
    </row>
    <row r="1648" spans="1:7" x14ac:dyDescent="0.25">
      <c r="A1648" s="42"/>
      <c r="B1648" s="42"/>
      <c r="C1648" s="43">
        <v>1</v>
      </c>
      <c r="D1648" s="43">
        <v>0.8</v>
      </c>
      <c r="E1648" s="43"/>
      <c r="F1648" s="43"/>
      <c r="G1648" s="43">
        <f t="shared" si="37"/>
        <v>0.8</v>
      </c>
    </row>
    <row r="1650" spans="1:7" ht="45" customHeight="1" x14ac:dyDescent="0.25">
      <c r="A1650" s="39" t="s">
        <v>3950</v>
      </c>
      <c r="B1650" s="39" t="s">
        <v>3606</v>
      </c>
      <c r="C1650" s="39" t="s">
        <v>313</v>
      </c>
      <c r="D1650" s="40" t="s">
        <v>17</v>
      </c>
      <c r="E1650" s="4" t="s">
        <v>3951</v>
      </c>
      <c r="F1650" s="4" t="s">
        <v>3951</v>
      </c>
      <c r="G1650" s="41">
        <f>SUM(G1651:G1692)</f>
        <v>260.02999999999997</v>
      </c>
    </row>
    <row r="1651" spans="1:7" x14ac:dyDescent="0.25">
      <c r="A1651" s="42" t="s">
        <v>3945</v>
      </c>
      <c r="B1651" s="42"/>
      <c r="C1651" s="43"/>
      <c r="D1651" s="43"/>
      <c r="E1651" s="43"/>
      <c r="F1651" s="43"/>
      <c r="G1651" s="43"/>
    </row>
    <row r="1652" spans="1:7" x14ac:dyDescent="0.25">
      <c r="A1652" s="42"/>
      <c r="B1652" s="42"/>
      <c r="C1652" s="43">
        <v>1</v>
      </c>
      <c r="D1652" s="43">
        <v>4.3</v>
      </c>
      <c r="E1652" s="43"/>
      <c r="F1652" s="43"/>
      <c r="G1652" s="43">
        <f t="shared" ref="G1652:G1667" si="38">PRODUCT(C1652:F1652)</f>
        <v>4.3</v>
      </c>
    </row>
    <row r="1653" spans="1:7" x14ac:dyDescent="0.25">
      <c r="A1653" s="42"/>
      <c r="B1653" s="42"/>
      <c r="C1653" s="43">
        <v>1</v>
      </c>
      <c r="D1653" s="43">
        <v>5.18</v>
      </c>
      <c r="E1653" s="43"/>
      <c r="F1653" s="43"/>
      <c r="G1653" s="43">
        <f t="shared" si="38"/>
        <v>5.18</v>
      </c>
    </row>
    <row r="1654" spans="1:7" x14ac:dyDescent="0.25">
      <c r="A1654" s="42"/>
      <c r="B1654" s="42"/>
      <c r="C1654" s="43">
        <v>1</v>
      </c>
      <c r="D1654" s="43">
        <v>5.09</v>
      </c>
      <c r="E1654" s="43"/>
      <c r="F1654" s="43"/>
      <c r="G1654" s="43">
        <f t="shared" si="38"/>
        <v>5.09</v>
      </c>
    </row>
    <row r="1655" spans="1:7" x14ac:dyDescent="0.25">
      <c r="A1655" s="42"/>
      <c r="B1655" s="42"/>
      <c r="C1655" s="43">
        <v>1</v>
      </c>
      <c r="D1655" s="43">
        <v>3.52</v>
      </c>
      <c r="E1655" s="43"/>
      <c r="F1655" s="43"/>
      <c r="G1655" s="43">
        <f t="shared" si="38"/>
        <v>3.52</v>
      </c>
    </row>
    <row r="1656" spans="1:7" x14ac:dyDescent="0.25">
      <c r="A1656" s="42"/>
      <c r="B1656" s="42"/>
      <c r="C1656" s="43">
        <v>1</v>
      </c>
      <c r="D1656" s="43">
        <v>10.73</v>
      </c>
      <c r="E1656" s="43"/>
      <c r="F1656" s="43"/>
      <c r="G1656" s="43">
        <f t="shared" si="38"/>
        <v>10.73</v>
      </c>
    </row>
    <row r="1657" spans="1:7" x14ac:dyDescent="0.25">
      <c r="A1657" s="42"/>
      <c r="B1657" s="42"/>
      <c r="C1657" s="43">
        <v>1</v>
      </c>
      <c r="D1657" s="43">
        <v>10.31</v>
      </c>
      <c r="E1657" s="43"/>
      <c r="F1657" s="43"/>
      <c r="G1657" s="43">
        <f t="shared" si="38"/>
        <v>10.31</v>
      </c>
    </row>
    <row r="1658" spans="1:7" x14ac:dyDescent="0.25">
      <c r="A1658" s="42"/>
      <c r="B1658" s="42"/>
      <c r="C1658" s="43">
        <v>1</v>
      </c>
      <c r="D1658" s="43">
        <v>5.12</v>
      </c>
      <c r="E1658" s="43"/>
      <c r="F1658" s="43"/>
      <c r="G1658" s="43">
        <f t="shared" si="38"/>
        <v>5.12</v>
      </c>
    </row>
    <row r="1659" spans="1:7" x14ac:dyDescent="0.25">
      <c r="A1659" s="42"/>
      <c r="B1659" s="42"/>
      <c r="C1659" s="43">
        <v>1</v>
      </c>
      <c r="D1659" s="43">
        <v>0.56000000000000005</v>
      </c>
      <c r="E1659" s="43"/>
      <c r="F1659" s="43"/>
      <c r="G1659" s="43">
        <f t="shared" si="38"/>
        <v>0.56000000000000005</v>
      </c>
    </row>
    <row r="1660" spans="1:7" x14ac:dyDescent="0.25">
      <c r="A1660" s="42"/>
      <c r="B1660" s="42"/>
      <c r="C1660" s="43">
        <v>1</v>
      </c>
      <c r="D1660" s="43">
        <v>10.97</v>
      </c>
      <c r="E1660" s="43"/>
      <c r="F1660" s="43"/>
      <c r="G1660" s="43">
        <f t="shared" si="38"/>
        <v>10.97</v>
      </c>
    </row>
    <row r="1661" spans="1:7" x14ac:dyDescent="0.25">
      <c r="A1661" s="42"/>
      <c r="B1661" s="42"/>
      <c r="C1661" s="43">
        <v>1</v>
      </c>
      <c r="D1661" s="43">
        <v>3.91</v>
      </c>
      <c r="E1661" s="43"/>
      <c r="F1661" s="43"/>
      <c r="G1661" s="43">
        <f t="shared" si="38"/>
        <v>3.91</v>
      </c>
    </row>
    <row r="1662" spans="1:7" x14ac:dyDescent="0.25">
      <c r="A1662" s="42"/>
      <c r="B1662" s="42"/>
      <c r="C1662" s="43">
        <v>1</v>
      </c>
      <c r="D1662" s="43">
        <v>17.82</v>
      </c>
      <c r="E1662" s="43"/>
      <c r="F1662" s="43"/>
      <c r="G1662" s="43">
        <f t="shared" si="38"/>
        <v>17.82</v>
      </c>
    </row>
    <row r="1663" spans="1:7" x14ac:dyDescent="0.25">
      <c r="A1663" s="42"/>
      <c r="B1663" s="42"/>
      <c r="C1663" s="43">
        <v>1</v>
      </c>
      <c r="D1663" s="43">
        <v>1.27</v>
      </c>
      <c r="E1663" s="43"/>
      <c r="F1663" s="43"/>
      <c r="G1663" s="43">
        <f t="shared" si="38"/>
        <v>1.27</v>
      </c>
    </row>
    <row r="1664" spans="1:7" x14ac:dyDescent="0.25">
      <c r="A1664" s="42"/>
      <c r="B1664" s="42"/>
      <c r="C1664" s="43">
        <v>1</v>
      </c>
      <c r="D1664" s="43">
        <v>2.52</v>
      </c>
      <c r="E1664" s="43"/>
      <c r="F1664" s="43"/>
      <c r="G1664" s="43">
        <f t="shared" si="38"/>
        <v>2.52</v>
      </c>
    </row>
    <row r="1665" spans="1:7" x14ac:dyDescent="0.25">
      <c r="A1665" s="42"/>
      <c r="B1665" s="42"/>
      <c r="C1665" s="43">
        <v>1</v>
      </c>
      <c r="D1665" s="43">
        <v>1.59</v>
      </c>
      <c r="E1665" s="43"/>
      <c r="F1665" s="43"/>
      <c r="G1665" s="43">
        <f t="shared" si="38"/>
        <v>1.59</v>
      </c>
    </row>
    <row r="1666" spans="1:7" x14ac:dyDescent="0.25">
      <c r="A1666" s="42"/>
      <c r="B1666" s="42"/>
      <c r="C1666" s="43">
        <v>1</v>
      </c>
      <c r="D1666" s="43">
        <v>1.01</v>
      </c>
      <c r="E1666" s="43"/>
      <c r="F1666" s="43"/>
      <c r="G1666" s="43">
        <f t="shared" si="38"/>
        <v>1.01</v>
      </c>
    </row>
    <row r="1667" spans="1:7" x14ac:dyDescent="0.25">
      <c r="A1667" s="42" t="s">
        <v>3946</v>
      </c>
      <c r="B1667" s="42"/>
      <c r="C1667" s="43">
        <v>1</v>
      </c>
      <c r="D1667" s="43">
        <v>12.74</v>
      </c>
      <c r="E1667" s="43"/>
      <c r="F1667" s="43"/>
      <c r="G1667" s="43">
        <f t="shared" si="38"/>
        <v>12.74</v>
      </c>
    </row>
    <row r="1668" spans="1:7" x14ac:dyDescent="0.25">
      <c r="A1668" s="42" t="s">
        <v>3923</v>
      </c>
      <c r="B1668" s="42"/>
      <c r="C1668" s="43"/>
      <c r="D1668" s="43"/>
      <c r="E1668" s="43"/>
      <c r="F1668" s="43"/>
      <c r="G1668" s="43"/>
    </row>
    <row r="1669" spans="1:7" x14ac:dyDescent="0.25">
      <c r="A1669" s="42"/>
      <c r="B1669" s="42"/>
      <c r="C1669" s="43">
        <v>1</v>
      </c>
      <c r="D1669" s="43">
        <v>6.45</v>
      </c>
      <c r="E1669" s="43"/>
      <c r="F1669" s="43"/>
      <c r="G1669" s="43">
        <f t="shared" ref="G1669:G1681" si="39">PRODUCT(C1669:F1669)</f>
        <v>6.45</v>
      </c>
    </row>
    <row r="1670" spans="1:7" x14ac:dyDescent="0.25">
      <c r="A1670" s="42"/>
      <c r="B1670" s="42"/>
      <c r="C1670" s="43">
        <v>1</v>
      </c>
      <c r="D1670" s="43">
        <v>11.28</v>
      </c>
      <c r="E1670" s="43"/>
      <c r="F1670" s="43"/>
      <c r="G1670" s="43">
        <f t="shared" si="39"/>
        <v>11.28</v>
      </c>
    </row>
    <row r="1671" spans="1:7" x14ac:dyDescent="0.25">
      <c r="A1671" s="42"/>
      <c r="B1671" s="42"/>
      <c r="C1671" s="43">
        <v>1</v>
      </c>
      <c r="D1671" s="43">
        <v>6.73</v>
      </c>
      <c r="E1671" s="43"/>
      <c r="F1671" s="43"/>
      <c r="G1671" s="43">
        <f t="shared" si="39"/>
        <v>6.73</v>
      </c>
    </row>
    <row r="1672" spans="1:7" x14ac:dyDescent="0.25">
      <c r="A1672" s="42"/>
      <c r="B1672" s="42"/>
      <c r="C1672" s="43">
        <v>1</v>
      </c>
      <c r="D1672" s="43">
        <v>10.72</v>
      </c>
      <c r="E1672" s="43"/>
      <c r="F1672" s="43"/>
      <c r="G1672" s="43">
        <f t="shared" si="39"/>
        <v>10.72</v>
      </c>
    </row>
    <row r="1673" spans="1:7" x14ac:dyDescent="0.25">
      <c r="A1673" s="42"/>
      <c r="B1673" s="42"/>
      <c r="C1673" s="43">
        <v>1</v>
      </c>
      <c r="D1673" s="43">
        <v>5.16</v>
      </c>
      <c r="E1673" s="43"/>
      <c r="F1673" s="43"/>
      <c r="G1673" s="43">
        <f t="shared" si="39"/>
        <v>5.16</v>
      </c>
    </row>
    <row r="1674" spans="1:7" x14ac:dyDescent="0.25">
      <c r="A1674" s="42"/>
      <c r="B1674" s="42"/>
      <c r="C1674" s="43">
        <v>1</v>
      </c>
      <c r="D1674" s="43">
        <v>0.56000000000000005</v>
      </c>
      <c r="E1674" s="43"/>
      <c r="F1674" s="43"/>
      <c r="G1674" s="43">
        <f t="shared" si="39"/>
        <v>0.56000000000000005</v>
      </c>
    </row>
    <row r="1675" spans="1:7" x14ac:dyDescent="0.25">
      <c r="A1675" s="42"/>
      <c r="B1675" s="42"/>
      <c r="C1675" s="43">
        <v>1</v>
      </c>
      <c r="D1675" s="43">
        <v>5.09</v>
      </c>
      <c r="E1675" s="43"/>
      <c r="F1675" s="43"/>
      <c r="G1675" s="43">
        <f t="shared" si="39"/>
        <v>5.09</v>
      </c>
    </row>
    <row r="1676" spans="1:7" x14ac:dyDescent="0.25">
      <c r="A1676" s="42"/>
      <c r="B1676" s="42"/>
      <c r="C1676" s="43">
        <v>1</v>
      </c>
      <c r="D1676" s="43">
        <v>7.67</v>
      </c>
      <c r="E1676" s="43"/>
      <c r="F1676" s="43"/>
      <c r="G1676" s="43">
        <f t="shared" si="39"/>
        <v>7.67</v>
      </c>
    </row>
    <row r="1677" spans="1:7" x14ac:dyDescent="0.25">
      <c r="A1677" s="42"/>
      <c r="B1677" s="42"/>
      <c r="C1677" s="43">
        <v>1</v>
      </c>
      <c r="D1677" s="43">
        <v>5.18</v>
      </c>
      <c r="E1677" s="43"/>
      <c r="F1677" s="43"/>
      <c r="G1677" s="43">
        <f t="shared" si="39"/>
        <v>5.18</v>
      </c>
    </row>
    <row r="1678" spans="1:7" x14ac:dyDescent="0.25">
      <c r="A1678" s="42"/>
      <c r="B1678" s="42"/>
      <c r="C1678" s="43">
        <v>1</v>
      </c>
      <c r="D1678" s="43">
        <v>9.9</v>
      </c>
      <c r="E1678" s="43"/>
      <c r="F1678" s="43"/>
      <c r="G1678" s="43">
        <f t="shared" si="39"/>
        <v>9.9</v>
      </c>
    </row>
    <row r="1679" spans="1:7" x14ac:dyDescent="0.25">
      <c r="A1679" s="42"/>
      <c r="B1679" s="42"/>
      <c r="C1679" s="43">
        <v>1</v>
      </c>
      <c r="D1679" s="43">
        <v>2.52</v>
      </c>
      <c r="E1679" s="43"/>
      <c r="F1679" s="43"/>
      <c r="G1679" s="43">
        <f t="shared" si="39"/>
        <v>2.52</v>
      </c>
    </row>
    <row r="1680" spans="1:7" x14ac:dyDescent="0.25">
      <c r="A1680" s="42"/>
      <c r="B1680" s="42"/>
      <c r="C1680" s="43">
        <v>1</v>
      </c>
      <c r="D1680" s="43">
        <v>0.56000000000000005</v>
      </c>
      <c r="E1680" s="43"/>
      <c r="F1680" s="43"/>
      <c r="G1680" s="43">
        <f t="shared" si="39"/>
        <v>0.56000000000000005</v>
      </c>
    </row>
    <row r="1681" spans="1:7" x14ac:dyDescent="0.25">
      <c r="A1681" s="42" t="s">
        <v>3946</v>
      </c>
      <c r="B1681" s="42"/>
      <c r="C1681" s="43">
        <v>1</v>
      </c>
      <c r="D1681" s="43">
        <v>13.38</v>
      </c>
      <c r="E1681" s="43"/>
      <c r="F1681" s="43"/>
      <c r="G1681" s="43">
        <f t="shared" si="39"/>
        <v>13.38</v>
      </c>
    </row>
    <row r="1682" spans="1:7" x14ac:dyDescent="0.25">
      <c r="A1682" s="42" t="s">
        <v>3947</v>
      </c>
      <c r="B1682" s="42"/>
      <c r="C1682" s="43"/>
      <c r="D1682" s="43"/>
      <c r="E1682" s="43"/>
      <c r="F1682" s="43"/>
      <c r="G1682" s="43"/>
    </row>
    <row r="1683" spans="1:7" x14ac:dyDescent="0.25">
      <c r="A1683" s="42"/>
      <c r="B1683" s="42"/>
      <c r="C1683" s="43">
        <v>1</v>
      </c>
      <c r="D1683" s="43">
        <v>10.95</v>
      </c>
      <c r="E1683" s="43"/>
      <c r="F1683" s="43"/>
      <c r="G1683" s="43">
        <f t="shared" ref="G1683:G1692" si="40">PRODUCT(C1683:F1683)</f>
        <v>10.95</v>
      </c>
    </row>
    <row r="1684" spans="1:7" x14ac:dyDescent="0.25">
      <c r="A1684" s="42"/>
      <c r="B1684" s="42"/>
      <c r="C1684" s="43">
        <v>1</v>
      </c>
      <c r="D1684" s="43">
        <v>8.68</v>
      </c>
      <c r="E1684" s="43"/>
      <c r="F1684" s="43"/>
      <c r="G1684" s="43">
        <f t="shared" si="40"/>
        <v>8.68</v>
      </c>
    </row>
    <row r="1685" spans="1:7" x14ac:dyDescent="0.25">
      <c r="A1685" s="42"/>
      <c r="B1685" s="42"/>
      <c r="C1685" s="43">
        <v>1</v>
      </c>
      <c r="D1685" s="43">
        <v>10.7</v>
      </c>
      <c r="E1685" s="43"/>
      <c r="F1685" s="43"/>
      <c r="G1685" s="43">
        <f t="shared" si="40"/>
        <v>10.7</v>
      </c>
    </row>
    <row r="1686" spans="1:7" x14ac:dyDescent="0.25">
      <c r="A1686" s="42"/>
      <c r="B1686" s="42"/>
      <c r="C1686" s="43">
        <v>1</v>
      </c>
      <c r="D1686" s="43">
        <v>6.45</v>
      </c>
      <c r="E1686" s="43"/>
      <c r="F1686" s="43"/>
      <c r="G1686" s="43">
        <f t="shared" si="40"/>
        <v>6.45</v>
      </c>
    </row>
    <row r="1687" spans="1:7" x14ac:dyDescent="0.25">
      <c r="A1687" s="42"/>
      <c r="B1687" s="42"/>
      <c r="C1687" s="43">
        <v>1</v>
      </c>
      <c r="D1687" s="43">
        <v>5.09</v>
      </c>
      <c r="E1687" s="43"/>
      <c r="F1687" s="43"/>
      <c r="G1687" s="43">
        <f t="shared" si="40"/>
        <v>5.09</v>
      </c>
    </row>
    <row r="1688" spans="1:7" x14ac:dyDescent="0.25">
      <c r="A1688" s="42"/>
      <c r="B1688" s="42"/>
      <c r="C1688" s="43">
        <v>1</v>
      </c>
      <c r="D1688" s="43">
        <v>5.18</v>
      </c>
      <c r="E1688" s="43"/>
      <c r="F1688" s="43"/>
      <c r="G1688" s="43">
        <f t="shared" si="40"/>
        <v>5.18</v>
      </c>
    </row>
    <row r="1689" spans="1:7" x14ac:dyDescent="0.25">
      <c r="A1689" s="42"/>
      <c r="B1689" s="42"/>
      <c r="C1689" s="43">
        <v>1</v>
      </c>
      <c r="D1689" s="43">
        <v>6.67</v>
      </c>
      <c r="E1689" s="43"/>
      <c r="F1689" s="43"/>
      <c r="G1689" s="43">
        <f t="shared" si="40"/>
        <v>6.67</v>
      </c>
    </row>
    <row r="1690" spans="1:7" x14ac:dyDescent="0.25">
      <c r="A1690" s="42"/>
      <c r="B1690" s="42"/>
      <c r="C1690" s="43">
        <v>1</v>
      </c>
      <c r="D1690" s="43">
        <v>9.74</v>
      </c>
      <c r="E1690" s="43"/>
      <c r="F1690" s="43"/>
      <c r="G1690" s="43">
        <f t="shared" si="40"/>
        <v>9.74</v>
      </c>
    </row>
    <row r="1691" spans="1:7" x14ac:dyDescent="0.25">
      <c r="A1691" s="42"/>
      <c r="B1691" s="42"/>
      <c r="C1691" s="43">
        <v>1</v>
      </c>
      <c r="D1691" s="43">
        <v>2.52</v>
      </c>
      <c r="E1691" s="43"/>
      <c r="F1691" s="43"/>
      <c r="G1691" s="43">
        <f t="shared" si="40"/>
        <v>2.52</v>
      </c>
    </row>
    <row r="1692" spans="1:7" x14ac:dyDescent="0.25">
      <c r="A1692" s="42" t="s">
        <v>3946</v>
      </c>
      <c r="B1692" s="42"/>
      <c r="C1692" s="43">
        <v>1</v>
      </c>
      <c r="D1692" s="43">
        <v>12.21</v>
      </c>
      <c r="E1692" s="43"/>
      <c r="F1692" s="43"/>
      <c r="G1692" s="43">
        <f t="shared" si="40"/>
        <v>12.21</v>
      </c>
    </row>
    <row r="1694" spans="1:7" ht="45" customHeight="1" x14ac:dyDescent="0.25">
      <c r="A1694" s="39" t="s">
        <v>3952</v>
      </c>
      <c r="B1694" s="39" t="s">
        <v>3606</v>
      </c>
      <c r="C1694" s="39" t="s">
        <v>315</v>
      </c>
      <c r="D1694" s="40" t="s">
        <v>17</v>
      </c>
      <c r="E1694" s="4" t="s">
        <v>3953</v>
      </c>
      <c r="F1694" s="4" t="s">
        <v>3953</v>
      </c>
      <c r="G1694" s="41">
        <f>SUM(G1695:G1720)</f>
        <v>217.96</v>
      </c>
    </row>
    <row r="1695" spans="1:7" x14ac:dyDescent="0.25">
      <c r="A1695" s="42" t="s">
        <v>3811</v>
      </c>
      <c r="B1695" s="42"/>
      <c r="C1695" s="43"/>
      <c r="D1695" s="43"/>
      <c r="E1695" s="43"/>
      <c r="F1695" s="43"/>
      <c r="G1695" s="43"/>
    </row>
    <row r="1696" spans="1:7" x14ac:dyDescent="0.25">
      <c r="A1696" s="42"/>
      <c r="B1696" s="42"/>
      <c r="C1696" s="43">
        <v>1</v>
      </c>
      <c r="D1696" s="43">
        <v>9.99</v>
      </c>
      <c r="E1696" s="43"/>
      <c r="F1696" s="43"/>
      <c r="G1696" s="43">
        <f t="shared" ref="G1696:G1720" si="41">PRODUCT(C1696:F1696)</f>
        <v>9.99</v>
      </c>
    </row>
    <row r="1697" spans="1:7" x14ac:dyDescent="0.25">
      <c r="A1697" s="42"/>
      <c r="B1697" s="42"/>
      <c r="C1697" s="43">
        <v>1</v>
      </c>
      <c r="D1697" s="43">
        <v>5.2</v>
      </c>
      <c r="E1697" s="43"/>
      <c r="F1697" s="43"/>
      <c r="G1697" s="43">
        <f t="shared" si="41"/>
        <v>5.2</v>
      </c>
    </row>
    <row r="1698" spans="1:7" x14ac:dyDescent="0.25">
      <c r="A1698" s="42"/>
      <c r="B1698" s="42"/>
      <c r="C1698" s="43">
        <v>1</v>
      </c>
      <c r="D1698" s="43">
        <v>10.75</v>
      </c>
      <c r="E1698" s="43"/>
      <c r="F1698" s="43"/>
      <c r="G1698" s="43">
        <f t="shared" si="41"/>
        <v>10.75</v>
      </c>
    </row>
    <row r="1699" spans="1:7" x14ac:dyDescent="0.25">
      <c r="A1699" s="42"/>
      <c r="B1699" s="42"/>
      <c r="C1699" s="43">
        <v>1</v>
      </c>
      <c r="D1699" s="43">
        <v>6.93</v>
      </c>
      <c r="E1699" s="43"/>
      <c r="F1699" s="43"/>
      <c r="G1699" s="43">
        <f t="shared" si="41"/>
        <v>6.93</v>
      </c>
    </row>
    <row r="1700" spans="1:7" x14ac:dyDescent="0.25">
      <c r="A1700" s="42"/>
      <c r="B1700" s="42"/>
      <c r="C1700" s="43">
        <v>1</v>
      </c>
      <c r="D1700" s="43">
        <v>10.75</v>
      </c>
      <c r="E1700" s="43"/>
      <c r="F1700" s="43"/>
      <c r="G1700" s="43">
        <f t="shared" si="41"/>
        <v>10.75</v>
      </c>
    </row>
    <row r="1701" spans="1:7" x14ac:dyDescent="0.25">
      <c r="A1701" s="42"/>
      <c r="B1701" s="42"/>
      <c r="C1701" s="43">
        <v>1</v>
      </c>
      <c r="D1701" s="43">
        <v>15.61</v>
      </c>
      <c r="E1701" s="43"/>
      <c r="F1701" s="43"/>
      <c r="G1701" s="43">
        <f t="shared" si="41"/>
        <v>15.61</v>
      </c>
    </row>
    <row r="1702" spans="1:7" x14ac:dyDescent="0.25">
      <c r="A1702" s="42"/>
      <c r="B1702" s="42"/>
      <c r="C1702" s="43">
        <v>1</v>
      </c>
      <c r="D1702" s="43">
        <v>17.52</v>
      </c>
      <c r="E1702" s="43"/>
      <c r="F1702" s="43"/>
      <c r="G1702" s="43">
        <f t="shared" si="41"/>
        <v>17.52</v>
      </c>
    </row>
    <row r="1703" spans="1:7" x14ac:dyDescent="0.25">
      <c r="A1703" s="42"/>
      <c r="B1703" s="42"/>
      <c r="C1703" s="43">
        <v>1</v>
      </c>
      <c r="D1703" s="43">
        <v>12.59</v>
      </c>
      <c r="E1703" s="43"/>
      <c r="F1703" s="43"/>
      <c r="G1703" s="43">
        <f t="shared" si="41"/>
        <v>12.59</v>
      </c>
    </row>
    <row r="1704" spans="1:7" x14ac:dyDescent="0.25">
      <c r="A1704" s="42"/>
      <c r="B1704" s="42"/>
      <c r="C1704" s="43">
        <v>1</v>
      </c>
      <c r="D1704" s="43">
        <v>4.6100000000000003</v>
      </c>
      <c r="E1704" s="43"/>
      <c r="F1704" s="43"/>
      <c r="G1704" s="43">
        <f t="shared" si="41"/>
        <v>4.6100000000000003</v>
      </c>
    </row>
    <row r="1705" spans="1:7" x14ac:dyDescent="0.25">
      <c r="A1705" s="42"/>
      <c r="B1705" s="42"/>
      <c r="C1705" s="43">
        <v>1</v>
      </c>
      <c r="D1705" s="43">
        <v>8.52</v>
      </c>
      <c r="E1705" s="43"/>
      <c r="F1705" s="43"/>
      <c r="G1705" s="43">
        <f t="shared" si="41"/>
        <v>8.52</v>
      </c>
    </row>
    <row r="1706" spans="1:7" x14ac:dyDescent="0.25">
      <c r="A1706" s="42"/>
      <c r="B1706" s="42"/>
      <c r="C1706" s="43">
        <v>1</v>
      </c>
      <c r="D1706" s="43">
        <v>8.1300000000000008</v>
      </c>
      <c r="E1706" s="43"/>
      <c r="F1706" s="43"/>
      <c r="G1706" s="43">
        <f t="shared" si="41"/>
        <v>8.1300000000000008</v>
      </c>
    </row>
    <row r="1707" spans="1:7" x14ac:dyDescent="0.25">
      <c r="A1707" s="42"/>
      <c r="B1707" s="42"/>
      <c r="C1707" s="43">
        <v>1</v>
      </c>
      <c r="D1707" s="43">
        <v>20.94</v>
      </c>
      <c r="E1707" s="43"/>
      <c r="F1707" s="43"/>
      <c r="G1707" s="43">
        <f t="shared" si="41"/>
        <v>20.94</v>
      </c>
    </row>
    <row r="1708" spans="1:7" x14ac:dyDescent="0.25">
      <c r="A1708" s="42"/>
      <c r="B1708" s="42"/>
      <c r="C1708" s="43">
        <v>1</v>
      </c>
      <c r="D1708" s="43">
        <v>2.52</v>
      </c>
      <c r="E1708" s="43"/>
      <c r="F1708" s="43"/>
      <c r="G1708" s="43">
        <f t="shared" si="41"/>
        <v>2.52</v>
      </c>
    </row>
    <row r="1709" spans="1:7" x14ac:dyDescent="0.25">
      <c r="A1709" s="42"/>
      <c r="B1709" s="42"/>
      <c r="C1709" s="43">
        <v>1</v>
      </c>
      <c r="D1709" s="43">
        <v>12.61</v>
      </c>
      <c r="E1709" s="43"/>
      <c r="F1709" s="43"/>
      <c r="G1709" s="43">
        <f t="shared" si="41"/>
        <v>12.61</v>
      </c>
    </row>
    <row r="1710" spans="1:7" x14ac:dyDescent="0.25">
      <c r="A1710" s="42"/>
      <c r="B1710" s="42"/>
      <c r="C1710" s="43">
        <v>1</v>
      </c>
      <c r="D1710" s="43">
        <v>3.13</v>
      </c>
      <c r="E1710" s="43"/>
      <c r="F1710" s="43"/>
      <c r="G1710" s="43">
        <f t="shared" si="41"/>
        <v>3.13</v>
      </c>
    </row>
    <row r="1711" spans="1:7" x14ac:dyDescent="0.25">
      <c r="A1711" s="42"/>
      <c r="B1711" s="42"/>
      <c r="C1711" s="43">
        <v>1</v>
      </c>
      <c r="D1711" s="43">
        <v>18.07</v>
      </c>
      <c r="E1711" s="43"/>
      <c r="F1711" s="43"/>
      <c r="G1711" s="43">
        <f t="shared" si="41"/>
        <v>18.07</v>
      </c>
    </row>
    <row r="1712" spans="1:7" x14ac:dyDescent="0.25">
      <c r="A1712" s="42"/>
      <c r="B1712" s="42"/>
      <c r="C1712" s="43">
        <v>1</v>
      </c>
      <c r="D1712" s="43">
        <v>16.12</v>
      </c>
      <c r="E1712" s="43"/>
      <c r="F1712" s="43"/>
      <c r="G1712" s="43">
        <f t="shared" si="41"/>
        <v>16.12</v>
      </c>
    </row>
    <row r="1713" spans="1:7" x14ac:dyDescent="0.25">
      <c r="A1713" s="42"/>
      <c r="B1713" s="42"/>
      <c r="C1713" s="43">
        <v>1</v>
      </c>
      <c r="D1713" s="43">
        <v>2.0699999999999998</v>
      </c>
      <c r="E1713" s="43"/>
      <c r="F1713" s="43"/>
      <c r="G1713" s="43">
        <f t="shared" si="41"/>
        <v>2.0699999999999998</v>
      </c>
    </row>
    <row r="1714" spans="1:7" x14ac:dyDescent="0.25">
      <c r="A1714" s="42"/>
      <c r="B1714" s="42"/>
      <c r="C1714" s="43">
        <v>1</v>
      </c>
      <c r="D1714" s="43">
        <v>2.59</v>
      </c>
      <c r="E1714" s="43"/>
      <c r="F1714" s="43"/>
      <c r="G1714" s="43">
        <f t="shared" si="41"/>
        <v>2.59</v>
      </c>
    </row>
    <row r="1715" spans="1:7" x14ac:dyDescent="0.25">
      <c r="A1715" s="42"/>
      <c r="B1715" s="42"/>
      <c r="C1715" s="43">
        <v>1</v>
      </c>
      <c r="D1715" s="43">
        <v>4.22</v>
      </c>
      <c r="E1715" s="43"/>
      <c r="F1715" s="43"/>
      <c r="G1715" s="43">
        <f t="shared" si="41"/>
        <v>4.22</v>
      </c>
    </row>
    <row r="1716" spans="1:7" x14ac:dyDescent="0.25">
      <c r="A1716" s="42"/>
      <c r="B1716" s="42"/>
      <c r="C1716" s="43">
        <v>1</v>
      </c>
      <c r="D1716" s="43">
        <v>2.86</v>
      </c>
      <c r="E1716" s="43"/>
      <c r="F1716" s="43"/>
      <c r="G1716" s="43">
        <f t="shared" si="41"/>
        <v>2.86</v>
      </c>
    </row>
    <row r="1717" spans="1:7" x14ac:dyDescent="0.25">
      <c r="A1717" s="42"/>
      <c r="B1717" s="42"/>
      <c r="C1717" s="43">
        <v>1</v>
      </c>
      <c r="D1717" s="43">
        <v>2.9</v>
      </c>
      <c r="E1717" s="43"/>
      <c r="F1717" s="43"/>
      <c r="G1717" s="43">
        <f t="shared" si="41"/>
        <v>2.9</v>
      </c>
    </row>
    <row r="1718" spans="1:7" x14ac:dyDescent="0.25">
      <c r="A1718" s="42"/>
      <c r="B1718" s="42"/>
      <c r="C1718" s="43">
        <v>1</v>
      </c>
      <c r="D1718" s="43">
        <v>3.29</v>
      </c>
      <c r="E1718" s="43"/>
      <c r="F1718" s="43"/>
      <c r="G1718" s="43">
        <f t="shared" si="41"/>
        <v>3.29</v>
      </c>
    </row>
    <row r="1719" spans="1:7" x14ac:dyDescent="0.25">
      <c r="A1719" s="42" t="s">
        <v>3946</v>
      </c>
      <c r="B1719" s="42"/>
      <c r="C1719" s="43">
        <v>1</v>
      </c>
      <c r="D1719" s="43">
        <v>14.44</v>
      </c>
      <c r="E1719" s="43"/>
      <c r="F1719" s="43"/>
      <c r="G1719" s="43">
        <f t="shared" si="41"/>
        <v>14.44</v>
      </c>
    </row>
    <row r="1720" spans="1:7" x14ac:dyDescent="0.25">
      <c r="A1720" s="42"/>
      <c r="B1720" s="42"/>
      <c r="C1720" s="43">
        <v>1</v>
      </c>
      <c r="D1720" s="43">
        <v>1.6</v>
      </c>
      <c r="E1720" s="43"/>
      <c r="F1720" s="43"/>
      <c r="G1720" s="43">
        <f t="shared" si="41"/>
        <v>1.6</v>
      </c>
    </row>
    <row r="1722" spans="1:7" ht="45" customHeight="1" x14ac:dyDescent="0.25">
      <c r="A1722" s="39" t="s">
        <v>3954</v>
      </c>
      <c r="B1722" s="39" t="s">
        <v>3606</v>
      </c>
      <c r="C1722" s="39" t="s">
        <v>317</v>
      </c>
      <c r="D1722" s="40" t="s">
        <v>17</v>
      </c>
      <c r="E1722" s="4" t="s">
        <v>3955</v>
      </c>
      <c r="F1722" s="4" t="s">
        <v>3955</v>
      </c>
      <c r="G1722" s="41">
        <f>SUM(G1723:G1732)</f>
        <v>63.320000000000007</v>
      </c>
    </row>
    <row r="1723" spans="1:7" x14ac:dyDescent="0.25">
      <c r="A1723" s="42" t="s">
        <v>3945</v>
      </c>
      <c r="B1723" s="42"/>
      <c r="C1723" s="43"/>
      <c r="D1723" s="43"/>
      <c r="E1723" s="43"/>
      <c r="F1723" s="43"/>
      <c r="G1723" s="43"/>
    </row>
    <row r="1724" spans="1:7" x14ac:dyDescent="0.25">
      <c r="A1724" s="42"/>
      <c r="B1724" s="42"/>
      <c r="C1724" s="43">
        <v>1</v>
      </c>
      <c r="D1724" s="43">
        <v>9.8000000000000007</v>
      </c>
      <c r="E1724" s="43"/>
      <c r="F1724" s="43"/>
      <c r="G1724" s="43">
        <f>PRODUCT(C1724:F1724)</f>
        <v>9.8000000000000007</v>
      </c>
    </row>
    <row r="1725" spans="1:7" x14ac:dyDescent="0.25">
      <c r="A1725" s="42"/>
      <c r="B1725" s="42"/>
      <c r="C1725" s="43">
        <v>1</v>
      </c>
      <c r="D1725" s="43">
        <v>11.39</v>
      </c>
      <c r="E1725" s="43"/>
      <c r="F1725" s="43"/>
      <c r="G1725" s="43">
        <f>PRODUCT(C1725:F1725)</f>
        <v>11.39</v>
      </c>
    </row>
    <row r="1726" spans="1:7" x14ac:dyDescent="0.25">
      <c r="A1726" s="42"/>
      <c r="B1726" s="42"/>
      <c r="C1726" s="43">
        <v>1</v>
      </c>
      <c r="D1726" s="43">
        <v>6.45</v>
      </c>
      <c r="E1726" s="43"/>
      <c r="F1726" s="43"/>
      <c r="G1726" s="43">
        <f>PRODUCT(C1726:F1726)</f>
        <v>6.45</v>
      </c>
    </row>
    <row r="1727" spans="1:7" x14ac:dyDescent="0.25">
      <c r="A1727" s="42" t="s">
        <v>3923</v>
      </c>
      <c r="B1727" s="42"/>
      <c r="C1727" s="43"/>
      <c r="D1727" s="43"/>
      <c r="E1727" s="43"/>
      <c r="F1727" s="43"/>
      <c r="G1727" s="43"/>
    </row>
    <row r="1728" spans="1:7" x14ac:dyDescent="0.25">
      <c r="A1728" s="42"/>
      <c r="B1728" s="42"/>
      <c r="C1728" s="43">
        <v>1</v>
      </c>
      <c r="D1728" s="43">
        <v>11.39</v>
      </c>
      <c r="E1728" s="43"/>
      <c r="F1728" s="43"/>
      <c r="G1728" s="43">
        <f>PRODUCT(C1728:F1728)</f>
        <v>11.39</v>
      </c>
    </row>
    <row r="1729" spans="1:7" x14ac:dyDescent="0.25">
      <c r="A1729" s="42"/>
      <c r="B1729" s="42"/>
      <c r="C1729" s="43">
        <v>1</v>
      </c>
      <c r="D1729" s="43">
        <v>6.45</v>
      </c>
      <c r="E1729" s="43"/>
      <c r="F1729" s="43"/>
      <c r="G1729" s="43">
        <f>PRODUCT(C1729:F1729)</f>
        <v>6.45</v>
      </c>
    </row>
    <row r="1730" spans="1:7" x14ac:dyDescent="0.25">
      <c r="A1730" s="42" t="s">
        <v>3947</v>
      </c>
      <c r="B1730" s="42"/>
      <c r="C1730" s="43"/>
      <c r="D1730" s="43"/>
      <c r="E1730" s="43"/>
      <c r="F1730" s="43"/>
      <c r="G1730" s="43"/>
    </row>
    <row r="1731" spans="1:7" x14ac:dyDescent="0.25">
      <c r="A1731" s="42"/>
      <c r="B1731" s="42"/>
      <c r="C1731" s="43">
        <v>1</v>
      </c>
      <c r="D1731" s="43">
        <v>11.39</v>
      </c>
      <c r="E1731" s="43"/>
      <c r="F1731" s="43"/>
      <c r="G1731" s="43">
        <f>PRODUCT(C1731:F1731)</f>
        <v>11.39</v>
      </c>
    </row>
    <row r="1732" spans="1:7" x14ac:dyDescent="0.25">
      <c r="A1732" s="42"/>
      <c r="B1732" s="42"/>
      <c r="C1732" s="43">
        <v>1</v>
      </c>
      <c r="D1732" s="43">
        <v>6.45</v>
      </c>
      <c r="E1732" s="43"/>
      <c r="F1732" s="43"/>
      <c r="G1732" s="43">
        <f>PRODUCT(C1732:F1732)</f>
        <v>6.45</v>
      </c>
    </row>
    <row r="1734" spans="1:7" ht="45" customHeight="1" x14ac:dyDescent="0.25">
      <c r="A1734" s="39" t="s">
        <v>3956</v>
      </c>
      <c r="B1734" s="39" t="s">
        <v>3606</v>
      </c>
      <c r="C1734" s="39" t="s">
        <v>319</v>
      </c>
      <c r="D1734" s="40" t="s">
        <v>17</v>
      </c>
      <c r="E1734" s="4" t="s">
        <v>3957</v>
      </c>
      <c r="F1734" s="4" t="s">
        <v>3957</v>
      </c>
      <c r="G1734" s="41">
        <f>SUM(G1735:G1738)</f>
        <v>21.24</v>
      </c>
    </row>
    <row r="1735" spans="1:7" x14ac:dyDescent="0.25">
      <c r="A1735" s="42" t="s">
        <v>3811</v>
      </c>
      <c r="B1735" s="42"/>
      <c r="C1735" s="43"/>
      <c r="D1735" s="43"/>
      <c r="E1735" s="43"/>
      <c r="F1735" s="43"/>
      <c r="G1735" s="43"/>
    </row>
    <row r="1736" spans="1:7" x14ac:dyDescent="0.25">
      <c r="A1736" s="42"/>
      <c r="B1736" s="42"/>
      <c r="C1736" s="43">
        <v>1</v>
      </c>
      <c r="D1736" s="43">
        <v>12.6</v>
      </c>
      <c r="E1736" s="43"/>
      <c r="F1736" s="43"/>
      <c r="G1736" s="43">
        <f>PRODUCT(C1736:F1736)</f>
        <v>12.6</v>
      </c>
    </row>
    <row r="1737" spans="1:7" x14ac:dyDescent="0.25">
      <c r="A1737" s="42"/>
      <c r="B1737" s="42"/>
      <c r="C1737" s="43">
        <v>1</v>
      </c>
      <c r="D1737" s="43">
        <v>6.52</v>
      </c>
      <c r="E1737" s="43"/>
      <c r="F1737" s="43"/>
      <c r="G1737" s="43">
        <f>PRODUCT(C1737:F1737)</f>
        <v>6.52</v>
      </c>
    </row>
    <row r="1738" spans="1:7" x14ac:dyDescent="0.25">
      <c r="A1738" s="42" t="s">
        <v>3946</v>
      </c>
      <c r="B1738" s="42"/>
      <c r="C1738" s="43">
        <v>1</v>
      </c>
      <c r="D1738" s="43">
        <v>2.12</v>
      </c>
      <c r="E1738" s="43"/>
      <c r="F1738" s="43"/>
      <c r="G1738" s="43">
        <f>PRODUCT(C1738:F1738)</f>
        <v>2.12</v>
      </c>
    </row>
    <row r="1740" spans="1:7" ht="45" customHeight="1" x14ac:dyDescent="0.25">
      <c r="A1740" s="39" t="s">
        <v>3958</v>
      </c>
      <c r="B1740" s="39" t="s">
        <v>3606</v>
      </c>
      <c r="C1740" s="39" t="s">
        <v>321</v>
      </c>
      <c r="D1740" s="40" t="s">
        <v>17</v>
      </c>
      <c r="E1740" s="4" t="s">
        <v>3959</v>
      </c>
      <c r="F1740" s="4" t="s">
        <v>3959</v>
      </c>
      <c r="G1740" s="41">
        <f>SUM(G1741:G1804)</f>
        <v>375.52000000000021</v>
      </c>
    </row>
    <row r="1741" spans="1:7" x14ac:dyDescent="0.25">
      <c r="A1741" s="42" t="s">
        <v>3945</v>
      </c>
      <c r="B1741" s="42"/>
      <c r="C1741" s="43"/>
      <c r="D1741" s="43"/>
      <c r="E1741" s="43"/>
      <c r="F1741" s="43"/>
      <c r="G1741" s="43"/>
    </row>
    <row r="1742" spans="1:7" x14ac:dyDescent="0.25">
      <c r="A1742" s="42"/>
      <c r="B1742" s="42"/>
      <c r="C1742" s="43">
        <v>1</v>
      </c>
      <c r="D1742" s="43">
        <v>16.329999999999998</v>
      </c>
      <c r="E1742" s="43"/>
      <c r="F1742" s="43"/>
      <c r="G1742" s="43">
        <f t="shared" ref="G1742:G1760" si="42">PRODUCT(C1742:F1742)</f>
        <v>16.329999999999998</v>
      </c>
    </row>
    <row r="1743" spans="1:7" x14ac:dyDescent="0.25">
      <c r="A1743" s="42"/>
      <c r="B1743" s="42"/>
      <c r="C1743" s="43">
        <v>1</v>
      </c>
      <c r="D1743" s="43">
        <v>3.24</v>
      </c>
      <c r="E1743" s="43"/>
      <c r="F1743" s="43"/>
      <c r="G1743" s="43">
        <f t="shared" si="42"/>
        <v>3.24</v>
      </c>
    </row>
    <row r="1744" spans="1:7" x14ac:dyDescent="0.25">
      <c r="A1744" s="42"/>
      <c r="B1744" s="42"/>
      <c r="C1744" s="43">
        <v>1</v>
      </c>
      <c r="D1744" s="43">
        <v>1.85</v>
      </c>
      <c r="E1744" s="43"/>
      <c r="F1744" s="43"/>
      <c r="G1744" s="43">
        <f t="shared" si="42"/>
        <v>1.85</v>
      </c>
    </row>
    <row r="1745" spans="1:7" x14ac:dyDescent="0.25">
      <c r="A1745" s="42"/>
      <c r="B1745" s="42"/>
      <c r="C1745" s="43">
        <v>1</v>
      </c>
      <c r="D1745" s="43">
        <v>2.1800000000000002</v>
      </c>
      <c r="E1745" s="43"/>
      <c r="F1745" s="43"/>
      <c r="G1745" s="43">
        <f t="shared" si="42"/>
        <v>2.1800000000000002</v>
      </c>
    </row>
    <row r="1746" spans="1:7" x14ac:dyDescent="0.25">
      <c r="A1746" s="42"/>
      <c r="B1746" s="42"/>
      <c r="C1746" s="43">
        <v>1</v>
      </c>
      <c r="D1746" s="43">
        <v>2.1800000000000002</v>
      </c>
      <c r="E1746" s="43"/>
      <c r="F1746" s="43"/>
      <c r="G1746" s="43">
        <f t="shared" si="42"/>
        <v>2.1800000000000002</v>
      </c>
    </row>
    <row r="1747" spans="1:7" x14ac:dyDescent="0.25">
      <c r="A1747" s="42"/>
      <c r="B1747" s="42"/>
      <c r="C1747" s="43">
        <v>1</v>
      </c>
      <c r="D1747" s="43">
        <v>8.83</v>
      </c>
      <c r="E1747" s="43"/>
      <c r="F1747" s="43"/>
      <c r="G1747" s="43">
        <f t="shared" si="42"/>
        <v>8.83</v>
      </c>
    </row>
    <row r="1748" spans="1:7" x14ac:dyDescent="0.25">
      <c r="A1748" s="42"/>
      <c r="B1748" s="42"/>
      <c r="C1748" s="43">
        <v>1</v>
      </c>
      <c r="D1748" s="43">
        <v>3.61</v>
      </c>
      <c r="E1748" s="43"/>
      <c r="F1748" s="43"/>
      <c r="G1748" s="43">
        <f t="shared" si="42"/>
        <v>3.61</v>
      </c>
    </row>
    <row r="1749" spans="1:7" x14ac:dyDescent="0.25">
      <c r="A1749" s="42"/>
      <c r="B1749" s="42"/>
      <c r="C1749" s="43">
        <v>1</v>
      </c>
      <c r="D1749" s="43">
        <v>4.84</v>
      </c>
      <c r="E1749" s="43"/>
      <c r="F1749" s="43"/>
      <c r="G1749" s="43">
        <f t="shared" si="42"/>
        <v>4.84</v>
      </c>
    </row>
    <row r="1750" spans="1:7" x14ac:dyDescent="0.25">
      <c r="A1750" s="42"/>
      <c r="B1750" s="42"/>
      <c r="C1750" s="43">
        <v>1</v>
      </c>
      <c r="D1750" s="43">
        <v>7.58</v>
      </c>
      <c r="E1750" s="43"/>
      <c r="F1750" s="43"/>
      <c r="G1750" s="43">
        <f t="shared" si="42"/>
        <v>7.58</v>
      </c>
    </row>
    <row r="1751" spans="1:7" x14ac:dyDescent="0.25">
      <c r="A1751" s="42"/>
      <c r="B1751" s="42"/>
      <c r="C1751" s="43">
        <v>1</v>
      </c>
      <c r="D1751" s="43">
        <v>2.89</v>
      </c>
      <c r="E1751" s="43"/>
      <c r="F1751" s="43"/>
      <c r="G1751" s="43">
        <f t="shared" si="42"/>
        <v>2.89</v>
      </c>
    </row>
    <row r="1752" spans="1:7" x14ac:dyDescent="0.25">
      <c r="A1752" s="42"/>
      <c r="B1752" s="42"/>
      <c r="C1752" s="43">
        <v>1</v>
      </c>
      <c r="D1752" s="43">
        <v>10.52</v>
      </c>
      <c r="E1752" s="43"/>
      <c r="F1752" s="43"/>
      <c r="G1752" s="43">
        <f t="shared" si="42"/>
        <v>10.52</v>
      </c>
    </row>
    <row r="1753" spans="1:7" x14ac:dyDescent="0.25">
      <c r="A1753" s="42"/>
      <c r="B1753" s="42"/>
      <c r="C1753" s="43">
        <v>1</v>
      </c>
      <c r="D1753" s="43">
        <v>1.85</v>
      </c>
      <c r="E1753" s="43"/>
      <c r="F1753" s="43"/>
      <c r="G1753" s="43">
        <f t="shared" si="42"/>
        <v>1.85</v>
      </c>
    </row>
    <row r="1754" spans="1:7" x14ac:dyDescent="0.25">
      <c r="A1754" s="42"/>
      <c r="B1754" s="42"/>
      <c r="C1754" s="43">
        <v>1</v>
      </c>
      <c r="D1754" s="43">
        <v>7.55</v>
      </c>
      <c r="E1754" s="43"/>
      <c r="F1754" s="43"/>
      <c r="G1754" s="43">
        <f t="shared" si="42"/>
        <v>7.55</v>
      </c>
    </row>
    <row r="1755" spans="1:7" x14ac:dyDescent="0.25">
      <c r="A1755" s="42"/>
      <c r="B1755" s="42"/>
      <c r="C1755" s="43">
        <v>1</v>
      </c>
      <c r="D1755" s="43">
        <v>9.42</v>
      </c>
      <c r="E1755" s="43"/>
      <c r="F1755" s="43"/>
      <c r="G1755" s="43">
        <f t="shared" si="42"/>
        <v>9.42</v>
      </c>
    </row>
    <row r="1756" spans="1:7" x14ac:dyDescent="0.25">
      <c r="A1756" s="42"/>
      <c r="B1756" s="42"/>
      <c r="C1756" s="43">
        <v>1</v>
      </c>
      <c r="D1756" s="43">
        <v>6.98</v>
      </c>
      <c r="E1756" s="43"/>
      <c r="F1756" s="43"/>
      <c r="G1756" s="43">
        <f t="shared" si="42"/>
        <v>6.98</v>
      </c>
    </row>
    <row r="1757" spans="1:7" x14ac:dyDescent="0.25">
      <c r="A1757" s="42"/>
      <c r="B1757" s="42"/>
      <c r="C1757" s="43">
        <v>1</v>
      </c>
      <c r="D1757" s="43">
        <v>8.25</v>
      </c>
      <c r="E1757" s="43"/>
      <c r="F1757" s="43"/>
      <c r="G1757" s="43">
        <f t="shared" si="42"/>
        <v>8.25</v>
      </c>
    </row>
    <row r="1758" spans="1:7" x14ac:dyDescent="0.25">
      <c r="A1758" s="42"/>
      <c r="B1758" s="42"/>
      <c r="C1758" s="43">
        <v>1</v>
      </c>
      <c r="D1758" s="43">
        <v>1.1399999999999999</v>
      </c>
      <c r="E1758" s="43"/>
      <c r="F1758" s="43"/>
      <c r="G1758" s="43">
        <f t="shared" si="42"/>
        <v>1.1399999999999999</v>
      </c>
    </row>
    <row r="1759" spans="1:7" x14ac:dyDescent="0.25">
      <c r="A1759" s="42"/>
      <c r="B1759" s="42"/>
      <c r="C1759" s="43">
        <v>1</v>
      </c>
      <c r="D1759" s="43">
        <v>2.71</v>
      </c>
      <c r="E1759" s="43"/>
      <c r="F1759" s="43"/>
      <c r="G1759" s="43">
        <f t="shared" si="42"/>
        <v>2.71</v>
      </c>
    </row>
    <row r="1760" spans="1:7" x14ac:dyDescent="0.25">
      <c r="A1760" s="42" t="s">
        <v>3946</v>
      </c>
      <c r="B1760" s="42"/>
      <c r="C1760" s="43">
        <v>1</v>
      </c>
      <c r="D1760" s="43">
        <v>15.25</v>
      </c>
      <c r="E1760" s="43"/>
      <c r="F1760" s="43"/>
      <c r="G1760" s="43">
        <f t="shared" si="42"/>
        <v>15.25</v>
      </c>
    </row>
    <row r="1761" spans="1:7" x14ac:dyDescent="0.25">
      <c r="A1761" s="42" t="s">
        <v>3923</v>
      </c>
      <c r="B1761" s="42"/>
      <c r="C1761" s="43"/>
      <c r="D1761" s="43"/>
      <c r="E1761" s="43"/>
      <c r="F1761" s="43"/>
      <c r="G1761" s="43"/>
    </row>
    <row r="1762" spans="1:7" x14ac:dyDescent="0.25">
      <c r="A1762" s="42"/>
      <c r="B1762" s="42"/>
      <c r="C1762" s="43">
        <v>1</v>
      </c>
      <c r="D1762" s="43">
        <v>16.46</v>
      </c>
      <c r="E1762" s="43"/>
      <c r="F1762" s="43"/>
      <c r="G1762" s="43">
        <f t="shared" ref="G1762:G1777" si="43">PRODUCT(C1762:F1762)</f>
        <v>16.46</v>
      </c>
    </row>
    <row r="1763" spans="1:7" x14ac:dyDescent="0.25">
      <c r="A1763" s="42"/>
      <c r="B1763" s="42"/>
      <c r="C1763" s="43">
        <v>1</v>
      </c>
      <c r="D1763" s="43">
        <v>3.57</v>
      </c>
      <c r="E1763" s="43"/>
      <c r="F1763" s="43"/>
      <c r="G1763" s="43">
        <f t="shared" si="43"/>
        <v>3.57</v>
      </c>
    </row>
    <row r="1764" spans="1:7" x14ac:dyDescent="0.25">
      <c r="A1764" s="42"/>
      <c r="B1764" s="42"/>
      <c r="C1764" s="43">
        <v>1</v>
      </c>
      <c r="D1764" s="43">
        <v>1.85</v>
      </c>
      <c r="E1764" s="43"/>
      <c r="F1764" s="43"/>
      <c r="G1764" s="43">
        <f t="shared" si="43"/>
        <v>1.85</v>
      </c>
    </row>
    <row r="1765" spans="1:7" x14ac:dyDescent="0.25">
      <c r="A1765" s="42"/>
      <c r="B1765" s="42"/>
      <c r="C1765" s="43">
        <v>1</v>
      </c>
      <c r="D1765" s="43">
        <v>1.97</v>
      </c>
      <c r="E1765" s="43"/>
      <c r="F1765" s="43"/>
      <c r="G1765" s="43">
        <f t="shared" si="43"/>
        <v>1.97</v>
      </c>
    </row>
    <row r="1766" spans="1:7" x14ac:dyDescent="0.25">
      <c r="A1766" s="42"/>
      <c r="B1766" s="42"/>
      <c r="C1766" s="43">
        <v>1</v>
      </c>
      <c r="D1766" s="43">
        <v>2.89</v>
      </c>
      <c r="E1766" s="43"/>
      <c r="F1766" s="43"/>
      <c r="G1766" s="43">
        <f t="shared" si="43"/>
        <v>2.89</v>
      </c>
    </row>
    <row r="1767" spans="1:7" x14ac:dyDescent="0.25">
      <c r="A1767" s="42"/>
      <c r="B1767" s="42"/>
      <c r="C1767" s="43">
        <v>1</v>
      </c>
      <c r="D1767" s="43">
        <v>10.53</v>
      </c>
      <c r="E1767" s="43"/>
      <c r="F1767" s="43"/>
      <c r="G1767" s="43">
        <f t="shared" si="43"/>
        <v>10.53</v>
      </c>
    </row>
    <row r="1768" spans="1:7" x14ac:dyDescent="0.25">
      <c r="A1768" s="42"/>
      <c r="B1768" s="42"/>
      <c r="C1768" s="43">
        <v>1</v>
      </c>
      <c r="D1768" s="43">
        <v>1.85</v>
      </c>
      <c r="E1768" s="43"/>
      <c r="F1768" s="43"/>
      <c r="G1768" s="43">
        <f t="shared" si="43"/>
        <v>1.85</v>
      </c>
    </row>
    <row r="1769" spans="1:7" x14ac:dyDescent="0.25">
      <c r="A1769" s="42"/>
      <c r="B1769" s="42"/>
      <c r="C1769" s="43">
        <v>1</v>
      </c>
      <c r="D1769" s="43">
        <v>1.85</v>
      </c>
      <c r="E1769" s="43"/>
      <c r="F1769" s="43"/>
      <c r="G1769" s="43">
        <f t="shared" si="43"/>
        <v>1.85</v>
      </c>
    </row>
    <row r="1770" spans="1:7" x14ac:dyDescent="0.25">
      <c r="A1770" s="42"/>
      <c r="B1770" s="42"/>
      <c r="C1770" s="43">
        <v>1</v>
      </c>
      <c r="D1770" s="43">
        <v>3.61</v>
      </c>
      <c r="E1770" s="43"/>
      <c r="F1770" s="43"/>
      <c r="G1770" s="43">
        <f t="shared" si="43"/>
        <v>3.61</v>
      </c>
    </row>
    <row r="1771" spans="1:7" x14ac:dyDescent="0.25">
      <c r="A1771" s="42"/>
      <c r="B1771" s="42"/>
      <c r="C1771" s="43">
        <v>1</v>
      </c>
      <c r="D1771" s="43">
        <v>10</v>
      </c>
      <c r="E1771" s="43"/>
      <c r="F1771" s="43"/>
      <c r="G1771" s="43">
        <f t="shared" si="43"/>
        <v>10</v>
      </c>
    </row>
    <row r="1772" spans="1:7" x14ac:dyDescent="0.25">
      <c r="A1772" s="42"/>
      <c r="B1772" s="42"/>
      <c r="C1772" s="43">
        <v>1</v>
      </c>
      <c r="D1772" s="43">
        <v>9.4700000000000006</v>
      </c>
      <c r="E1772" s="43"/>
      <c r="F1772" s="43"/>
      <c r="G1772" s="43">
        <f t="shared" si="43"/>
        <v>9.4700000000000006</v>
      </c>
    </row>
    <row r="1773" spans="1:7" x14ac:dyDescent="0.25">
      <c r="A1773" s="42"/>
      <c r="B1773" s="42"/>
      <c r="C1773" s="43">
        <v>1</v>
      </c>
      <c r="D1773" s="43">
        <v>7.55</v>
      </c>
      <c r="E1773" s="43"/>
      <c r="F1773" s="43"/>
      <c r="G1773" s="43">
        <f t="shared" si="43"/>
        <v>7.55</v>
      </c>
    </row>
    <row r="1774" spans="1:7" x14ac:dyDescent="0.25">
      <c r="A1774" s="42"/>
      <c r="B1774" s="42"/>
      <c r="C1774" s="43">
        <v>1</v>
      </c>
      <c r="D1774" s="43">
        <v>12.89</v>
      </c>
      <c r="E1774" s="43"/>
      <c r="F1774" s="43"/>
      <c r="G1774" s="43">
        <f t="shared" si="43"/>
        <v>12.89</v>
      </c>
    </row>
    <row r="1775" spans="1:7" x14ac:dyDescent="0.25">
      <c r="A1775" s="42"/>
      <c r="B1775" s="42"/>
      <c r="C1775" s="43">
        <v>1</v>
      </c>
      <c r="D1775" s="43">
        <v>6.68</v>
      </c>
      <c r="E1775" s="43"/>
      <c r="F1775" s="43"/>
      <c r="G1775" s="43">
        <f t="shared" si="43"/>
        <v>6.68</v>
      </c>
    </row>
    <row r="1776" spans="1:7" x14ac:dyDescent="0.25">
      <c r="A1776" s="42"/>
      <c r="B1776" s="42"/>
      <c r="C1776" s="43">
        <v>1</v>
      </c>
      <c r="D1776" s="43">
        <v>9.0500000000000007</v>
      </c>
      <c r="E1776" s="43"/>
      <c r="F1776" s="43"/>
      <c r="G1776" s="43">
        <f t="shared" si="43"/>
        <v>9.0500000000000007</v>
      </c>
    </row>
    <row r="1777" spans="1:7" x14ac:dyDescent="0.25">
      <c r="A1777" s="42" t="s">
        <v>3946</v>
      </c>
      <c r="B1777" s="42"/>
      <c r="C1777" s="43">
        <v>1</v>
      </c>
      <c r="D1777" s="43">
        <v>14.69</v>
      </c>
      <c r="E1777" s="43"/>
      <c r="F1777" s="43"/>
      <c r="G1777" s="43">
        <f t="shared" si="43"/>
        <v>14.69</v>
      </c>
    </row>
    <row r="1778" spans="1:7" x14ac:dyDescent="0.25">
      <c r="A1778" s="42" t="s">
        <v>3947</v>
      </c>
      <c r="B1778" s="42"/>
      <c r="C1778" s="43"/>
      <c r="D1778" s="43"/>
      <c r="E1778" s="43"/>
      <c r="F1778" s="43"/>
      <c r="G1778" s="43"/>
    </row>
    <row r="1779" spans="1:7" x14ac:dyDescent="0.25">
      <c r="A1779" s="42"/>
      <c r="B1779" s="42"/>
      <c r="C1779" s="43">
        <v>1</v>
      </c>
      <c r="D1779" s="43">
        <v>16.78</v>
      </c>
      <c r="E1779" s="43"/>
      <c r="F1779" s="43"/>
      <c r="G1779" s="43">
        <f t="shared" ref="G1779:G1798" si="44">PRODUCT(C1779:F1779)</f>
        <v>16.78</v>
      </c>
    </row>
    <row r="1780" spans="1:7" x14ac:dyDescent="0.25">
      <c r="A1780" s="42"/>
      <c r="B1780" s="42"/>
      <c r="C1780" s="43">
        <v>1</v>
      </c>
      <c r="D1780" s="43">
        <v>3.57</v>
      </c>
      <c r="E1780" s="43"/>
      <c r="F1780" s="43"/>
      <c r="G1780" s="43">
        <f t="shared" si="44"/>
        <v>3.57</v>
      </c>
    </row>
    <row r="1781" spans="1:7" x14ac:dyDescent="0.25">
      <c r="A1781" s="42"/>
      <c r="B1781" s="42"/>
      <c r="C1781" s="43">
        <v>1</v>
      </c>
      <c r="D1781" s="43">
        <v>9.69</v>
      </c>
      <c r="E1781" s="43"/>
      <c r="F1781" s="43"/>
      <c r="G1781" s="43">
        <f t="shared" si="44"/>
        <v>9.69</v>
      </c>
    </row>
    <row r="1782" spans="1:7" x14ac:dyDescent="0.25">
      <c r="A1782" s="42"/>
      <c r="B1782" s="42"/>
      <c r="C1782" s="43">
        <v>1</v>
      </c>
      <c r="D1782" s="43">
        <v>2.89</v>
      </c>
      <c r="E1782" s="43"/>
      <c r="F1782" s="43"/>
      <c r="G1782" s="43">
        <f t="shared" si="44"/>
        <v>2.89</v>
      </c>
    </row>
    <row r="1783" spans="1:7" x14ac:dyDescent="0.25">
      <c r="A1783" s="42"/>
      <c r="B1783" s="42"/>
      <c r="C1783" s="43">
        <v>1</v>
      </c>
      <c r="D1783" s="43">
        <v>12.11</v>
      </c>
      <c r="E1783" s="43"/>
      <c r="F1783" s="43"/>
      <c r="G1783" s="43">
        <f t="shared" si="44"/>
        <v>12.11</v>
      </c>
    </row>
    <row r="1784" spans="1:7" x14ac:dyDescent="0.25">
      <c r="A1784" s="42"/>
      <c r="B1784" s="42"/>
      <c r="C1784" s="43">
        <v>1</v>
      </c>
      <c r="D1784" s="43">
        <v>6.32</v>
      </c>
      <c r="E1784" s="43"/>
      <c r="F1784" s="43"/>
      <c r="G1784" s="43">
        <f t="shared" si="44"/>
        <v>6.32</v>
      </c>
    </row>
    <row r="1785" spans="1:7" x14ac:dyDescent="0.25">
      <c r="A1785" s="42"/>
      <c r="B1785" s="42"/>
      <c r="C1785" s="43">
        <v>1</v>
      </c>
      <c r="D1785" s="43">
        <v>4.49</v>
      </c>
      <c r="E1785" s="43"/>
      <c r="F1785" s="43"/>
      <c r="G1785" s="43">
        <f t="shared" si="44"/>
        <v>4.49</v>
      </c>
    </row>
    <row r="1786" spans="1:7" x14ac:dyDescent="0.25">
      <c r="A1786" s="42"/>
      <c r="B1786" s="42"/>
      <c r="C1786" s="43">
        <v>1</v>
      </c>
      <c r="D1786" s="43">
        <v>2.1800000000000002</v>
      </c>
      <c r="E1786" s="43"/>
      <c r="F1786" s="43"/>
      <c r="G1786" s="43">
        <f t="shared" si="44"/>
        <v>2.1800000000000002</v>
      </c>
    </row>
    <row r="1787" spans="1:7" x14ac:dyDescent="0.25">
      <c r="A1787" s="42"/>
      <c r="B1787" s="42"/>
      <c r="C1787" s="43">
        <v>1</v>
      </c>
      <c r="D1787" s="43">
        <v>1.86</v>
      </c>
      <c r="E1787" s="43"/>
      <c r="F1787" s="43"/>
      <c r="G1787" s="43">
        <f t="shared" si="44"/>
        <v>1.86</v>
      </c>
    </row>
    <row r="1788" spans="1:7" x14ac:dyDescent="0.25">
      <c r="A1788" s="42"/>
      <c r="B1788" s="42"/>
      <c r="C1788" s="43">
        <v>1</v>
      </c>
      <c r="D1788" s="43">
        <v>2.1800000000000002</v>
      </c>
      <c r="E1788" s="43"/>
      <c r="F1788" s="43"/>
      <c r="G1788" s="43">
        <f t="shared" si="44"/>
        <v>2.1800000000000002</v>
      </c>
    </row>
    <row r="1789" spans="1:7" x14ac:dyDescent="0.25">
      <c r="A1789" s="42"/>
      <c r="B1789" s="42"/>
      <c r="C1789" s="43">
        <v>1</v>
      </c>
      <c r="D1789" s="43">
        <v>9.82</v>
      </c>
      <c r="E1789" s="43"/>
      <c r="F1789" s="43"/>
      <c r="G1789" s="43">
        <f t="shared" si="44"/>
        <v>9.82</v>
      </c>
    </row>
    <row r="1790" spans="1:7" x14ac:dyDescent="0.25">
      <c r="A1790" s="42"/>
      <c r="B1790" s="42"/>
      <c r="C1790" s="43">
        <v>1</v>
      </c>
      <c r="D1790" s="43">
        <v>7.55</v>
      </c>
      <c r="E1790" s="43"/>
      <c r="F1790" s="43"/>
      <c r="G1790" s="43">
        <f t="shared" si="44"/>
        <v>7.55</v>
      </c>
    </row>
    <row r="1791" spans="1:7" x14ac:dyDescent="0.25">
      <c r="A1791" s="42"/>
      <c r="B1791" s="42"/>
      <c r="C1791" s="43">
        <v>1</v>
      </c>
      <c r="D1791" s="43">
        <v>6.82</v>
      </c>
      <c r="E1791" s="43"/>
      <c r="F1791" s="43"/>
      <c r="G1791" s="43">
        <f t="shared" si="44"/>
        <v>6.82</v>
      </c>
    </row>
    <row r="1792" spans="1:7" x14ac:dyDescent="0.25">
      <c r="A1792" s="42"/>
      <c r="B1792" s="42"/>
      <c r="C1792" s="43">
        <v>1</v>
      </c>
      <c r="D1792" s="43">
        <v>1.85</v>
      </c>
      <c r="E1792" s="43"/>
      <c r="F1792" s="43"/>
      <c r="G1792" s="43">
        <f t="shared" si="44"/>
        <v>1.85</v>
      </c>
    </row>
    <row r="1793" spans="1:7" x14ac:dyDescent="0.25">
      <c r="A1793" s="42"/>
      <c r="B1793" s="42"/>
      <c r="C1793" s="43">
        <v>1</v>
      </c>
      <c r="D1793" s="43">
        <v>3.61</v>
      </c>
      <c r="E1793" s="43"/>
      <c r="F1793" s="43"/>
      <c r="G1793" s="43">
        <f t="shared" si="44"/>
        <v>3.61</v>
      </c>
    </row>
    <row r="1794" spans="1:7" x14ac:dyDescent="0.25">
      <c r="A1794" s="42"/>
      <c r="B1794" s="42"/>
      <c r="C1794" s="43">
        <v>1</v>
      </c>
      <c r="D1794" s="43">
        <v>1.17</v>
      </c>
      <c r="E1794" s="43"/>
      <c r="F1794" s="43"/>
      <c r="G1794" s="43">
        <f t="shared" si="44"/>
        <v>1.17</v>
      </c>
    </row>
    <row r="1795" spans="1:7" x14ac:dyDescent="0.25">
      <c r="A1795" s="42"/>
      <c r="B1795" s="42"/>
      <c r="C1795" s="43">
        <v>1</v>
      </c>
      <c r="D1795" s="43">
        <v>6.52</v>
      </c>
      <c r="E1795" s="43"/>
      <c r="F1795" s="43"/>
      <c r="G1795" s="43">
        <f t="shared" si="44"/>
        <v>6.52</v>
      </c>
    </row>
    <row r="1796" spans="1:7" x14ac:dyDescent="0.25">
      <c r="A1796" s="42"/>
      <c r="B1796" s="42"/>
      <c r="C1796" s="43">
        <v>1</v>
      </c>
      <c r="D1796" s="43">
        <v>2.2599999999999998</v>
      </c>
      <c r="E1796" s="43"/>
      <c r="F1796" s="43"/>
      <c r="G1796" s="43">
        <f t="shared" si="44"/>
        <v>2.2599999999999998</v>
      </c>
    </row>
    <row r="1797" spans="1:7" x14ac:dyDescent="0.25">
      <c r="A1797" s="42"/>
      <c r="B1797" s="42"/>
      <c r="C1797" s="43">
        <v>1</v>
      </c>
      <c r="D1797" s="43">
        <v>0.42</v>
      </c>
      <c r="E1797" s="43"/>
      <c r="F1797" s="43"/>
      <c r="G1797" s="43">
        <f t="shared" si="44"/>
        <v>0.42</v>
      </c>
    </row>
    <row r="1798" spans="1:7" x14ac:dyDescent="0.25">
      <c r="A1798" s="42" t="s">
        <v>3946</v>
      </c>
      <c r="B1798" s="42"/>
      <c r="C1798" s="43">
        <v>1</v>
      </c>
      <c r="D1798" s="43">
        <v>15.86</v>
      </c>
      <c r="E1798" s="43"/>
      <c r="F1798" s="43"/>
      <c r="G1798" s="43">
        <f t="shared" si="44"/>
        <v>15.86</v>
      </c>
    </row>
    <row r="1799" spans="1:7" x14ac:dyDescent="0.25">
      <c r="A1799" s="42" t="s">
        <v>3835</v>
      </c>
      <c r="B1799" s="42"/>
      <c r="C1799" s="43"/>
      <c r="D1799" s="43"/>
      <c r="E1799" s="43"/>
      <c r="F1799" s="43"/>
      <c r="G1799" s="43"/>
    </row>
    <row r="1800" spans="1:7" x14ac:dyDescent="0.25">
      <c r="A1800" s="42"/>
      <c r="B1800" s="42"/>
      <c r="C1800" s="43">
        <v>1</v>
      </c>
      <c r="D1800" s="43">
        <v>5.91</v>
      </c>
      <c r="E1800" s="43"/>
      <c r="F1800" s="43"/>
      <c r="G1800" s="43">
        <f>PRODUCT(C1800:F1800)</f>
        <v>5.91</v>
      </c>
    </row>
    <row r="1801" spans="1:7" x14ac:dyDescent="0.25">
      <c r="A1801" s="42"/>
      <c r="B1801" s="42"/>
      <c r="C1801" s="43">
        <v>1</v>
      </c>
      <c r="D1801" s="43">
        <v>7.97</v>
      </c>
      <c r="E1801" s="43"/>
      <c r="F1801" s="43"/>
      <c r="G1801" s="43">
        <f>PRODUCT(C1801:F1801)</f>
        <v>7.97</v>
      </c>
    </row>
    <row r="1802" spans="1:7" x14ac:dyDescent="0.25">
      <c r="A1802" s="42"/>
      <c r="B1802" s="42"/>
      <c r="C1802" s="43">
        <v>1</v>
      </c>
      <c r="D1802" s="43">
        <v>3.55</v>
      </c>
      <c r="E1802" s="43"/>
      <c r="F1802" s="43"/>
      <c r="G1802" s="43">
        <f>PRODUCT(C1802:F1802)</f>
        <v>3.55</v>
      </c>
    </row>
    <row r="1803" spans="1:7" x14ac:dyDescent="0.25">
      <c r="A1803" s="42"/>
      <c r="B1803" s="42"/>
      <c r="C1803" s="43">
        <v>1</v>
      </c>
      <c r="D1803" s="43">
        <v>6.12</v>
      </c>
      <c r="E1803" s="43"/>
      <c r="F1803" s="43"/>
      <c r="G1803" s="43">
        <f>PRODUCT(C1803:F1803)</f>
        <v>6.12</v>
      </c>
    </row>
    <row r="1804" spans="1:7" x14ac:dyDescent="0.25">
      <c r="A1804" s="42" t="s">
        <v>3946</v>
      </c>
      <c r="B1804" s="42"/>
      <c r="C1804" s="43">
        <v>1</v>
      </c>
      <c r="D1804" s="43">
        <v>1.91</v>
      </c>
      <c r="E1804" s="43"/>
      <c r="F1804" s="43"/>
      <c r="G1804" s="43">
        <f>PRODUCT(C1804:F1804)</f>
        <v>1.91</v>
      </c>
    </row>
    <row r="1806" spans="1:7" ht="45" customHeight="1" x14ac:dyDescent="0.25">
      <c r="A1806" s="39" t="s">
        <v>3960</v>
      </c>
      <c r="B1806" s="39" t="s">
        <v>3606</v>
      </c>
      <c r="C1806" s="39" t="s">
        <v>323</v>
      </c>
      <c r="D1806" s="40" t="s">
        <v>17</v>
      </c>
      <c r="E1806" s="4" t="s">
        <v>3961</v>
      </c>
      <c r="F1806" s="4" t="s">
        <v>3961</v>
      </c>
      <c r="G1806" s="41">
        <f>SUM(G1807:G1835)</f>
        <v>244.82000000000005</v>
      </c>
    </row>
    <row r="1807" spans="1:7" x14ac:dyDescent="0.25">
      <c r="A1807" s="42" t="s">
        <v>3811</v>
      </c>
      <c r="B1807" s="42"/>
      <c r="C1807" s="43"/>
      <c r="D1807" s="43"/>
      <c r="E1807" s="43"/>
      <c r="F1807" s="43"/>
      <c r="G1807" s="43"/>
    </row>
    <row r="1808" spans="1:7" x14ac:dyDescent="0.25">
      <c r="A1808" s="42"/>
      <c r="B1808" s="42"/>
      <c r="C1808" s="43">
        <v>1</v>
      </c>
      <c r="D1808" s="43">
        <v>10.74</v>
      </c>
      <c r="E1808" s="43"/>
      <c r="F1808" s="43"/>
      <c r="G1808" s="43">
        <f t="shared" ref="G1808:G1835" si="45">PRODUCT(C1808:F1808)</f>
        <v>10.74</v>
      </c>
    </row>
    <row r="1809" spans="1:7" x14ac:dyDescent="0.25">
      <c r="A1809" s="42"/>
      <c r="B1809" s="42"/>
      <c r="C1809" s="43">
        <v>1</v>
      </c>
      <c r="D1809" s="43">
        <v>19.28</v>
      </c>
      <c r="E1809" s="43"/>
      <c r="F1809" s="43"/>
      <c r="G1809" s="43">
        <f t="shared" si="45"/>
        <v>19.28</v>
      </c>
    </row>
    <row r="1810" spans="1:7" x14ac:dyDescent="0.25">
      <c r="A1810" s="42"/>
      <c r="B1810" s="42"/>
      <c r="C1810" s="43">
        <v>1</v>
      </c>
      <c r="D1810" s="43">
        <v>23.32</v>
      </c>
      <c r="E1810" s="43"/>
      <c r="F1810" s="43"/>
      <c r="G1810" s="43">
        <f t="shared" si="45"/>
        <v>23.32</v>
      </c>
    </row>
    <row r="1811" spans="1:7" x14ac:dyDescent="0.25">
      <c r="A1811" s="42"/>
      <c r="B1811" s="42"/>
      <c r="C1811" s="43">
        <v>1</v>
      </c>
      <c r="D1811" s="43">
        <v>3.15</v>
      </c>
      <c r="E1811" s="43"/>
      <c r="F1811" s="43"/>
      <c r="G1811" s="43">
        <f t="shared" si="45"/>
        <v>3.15</v>
      </c>
    </row>
    <row r="1812" spans="1:7" x14ac:dyDescent="0.25">
      <c r="A1812" s="42"/>
      <c r="B1812" s="42"/>
      <c r="C1812" s="43">
        <v>1</v>
      </c>
      <c r="D1812" s="43">
        <v>14.21</v>
      </c>
      <c r="E1812" s="43"/>
      <c r="F1812" s="43"/>
      <c r="G1812" s="43">
        <f t="shared" si="45"/>
        <v>14.21</v>
      </c>
    </row>
    <row r="1813" spans="1:7" x14ac:dyDescent="0.25">
      <c r="A1813" s="42"/>
      <c r="B1813" s="42"/>
      <c r="C1813" s="43">
        <v>1</v>
      </c>
      <c r="D1813" s="43">
        <v>4.46</v>
      </c>
      <c r="E1813" s="43"/>
      <c r="F1813" s="43"/>
      <c r="G1813" s="43">
        <f t="shared" si="45"/>
        <v>4.46</v>
      </c>
    </row>
    <row r="1814" spans="1:7" x14ac:dyDescent="0.25">
      <c r="A1814" s="42"/>
      <c r="B1814" s="42"/>
      <c r="C1814" s="43">
        <v>1</v>
      </c>
      <c r="D1814" s="43">
        <v>2.0299999999999998</v>
      </c>
      <c r="E1814" s="43"/>
      <c r="F1814" s="43"/>
      <c r="G1814" s="43">
        <f t="shared" si="45"/>
        <v>2.0299999999999998</v>
      </c>
    </row>
    <row r="1815" spans="1:7" x14ac:dyDescent="0.25">
      <c r="A1815" s="42"/>
      <c r="B1815" s="42"/>
      <c r="C1815" s="43">
        <v>1</v>
      </c>
      <c r="D1815" s="43">
        <v>2.94</v>
      </c>
      <c r="E1815" s="43"/>
      <c r="F1815" s="43"/>
      <c r="G1815" s="43">
        <f t="shared" si="45"/>
        <v>2.94</v>
      </c>
    </row>
    <row r="1816" spans="1:7" x14ac:dyDescent="0.25">
      <c r="A1816" s="42"/>
      <c r="B1816" s="42"/>
      <c r="C1816" s="43">
        <v>1</v>
      </c>
      <c r="D1816" s="43">
        <v>2.57</v>
      </c>
      <c r="E1816" s="43"/>
      <c r="F1816" s="43"/>
      <c r="G1816" s="43">
        <f t="shared" si="45"/>
        <v>2.57</v>
      </c>
    </row>
    <row r="1817" spans="1:7" x14ac:dyDescent="0.25">
      <c r="A1817" s="42"/>
      <c r="B1817" s="42"/>
      <c r="C1817" s="43">
        <v>1</v>
      </c>
      <c r="D1817" s="43">
        <v>3.71</v>
      </c>
      <c r="E1817" s="43"/>
      <c r="F1817" s="43"/>
      <c r="G1817" s="43">
        <f t="shared" si="45"/>
        <v>3.71</v>
      </c>
    </row>
    <row r="1818" spans="1:7" x14ac:dyDescent="0.25">
      <c r="A1818" s="42"/>
      <c r="B1818" s="42"/>
      <c r="C1818" s="43">
        <v>1</v>
      </c>
      <c r="D1818" s="43">
        <v>2.41</v>
      </c>
      <c r="E1818" s="43"/>
      <c r="F1818" s="43"/>
      <c r="G1818" s="43">
        <f t="shared" si="45"/>
        <v>2.41</v>
      </c>
    </row>
    <row r="1819" spans="1:7" x14ac:dyDescent="0.25">
      <c r="A1819" s="42"/>
      <c r="B1819" s="42"/>
      <c r="C1819" s="43">
        <v>1</v>
      </c>
      <c r="D1819" s="43">
        <v>3.14</v>
      </c>
      <c r="E1819" s="43"/>
      <c r="F1819" s="43"/>
      <c r="G1819" s="43">
        <f t="shared" si="45"/>
        <v>3.14</v>
      </c>
    </row>
    <row r="1820" spans="1:7" x14ac:dyDescent="0.25">
      <c r="A1820" s="42"/>
      <c r="B1820" s="42"/>
      <c r="C1820" s="43">
        <v>1</v>
      </c>
      <c r="D1820" s="43">
        <v>8.52</v>
      </c>
      <c r="E1820" s="43"/>
      <c r="F1820" s="43"/>
      <c r="G1820" s="43">
        <f t="shared" si="45"/>
        <v>8.52</v>
      </c>
    </row>
    <row r="1821" spans="1:7" x14ac:dyDescent="0.25">
      <c r="A1821" s="42"/>
      <c r="B1821" s="42"/>
      <c r="C1821" s="43">
        <v>1</v>
      </c>
      <c r="D1821" s="43">
        <v>10.48</v>
      </c>
      <c r="E1821" s="43"/>
      <c r="F1821" s="43"/>
      <c r="G1821" s="43">
        <f t="shared" si="45"/>
        <v>10.48</v>
      </c>
    </row>
    <row r="1822" spans="1:7" x14ac:dyDescent="0.25">
      <c r="A1822" s="42"/>
      <c r="B1822" s="42"/>
      <c r="C1822" s="43">
        <v>1</v>
      </c>
      <c r="D1822" s="43">
        <v>8.18</v>
      </c>
      <c r="E1822" s="43"/>
      <c r="F1822" s="43"/>
      <c r="G1822" s="43">
        <f t="shared" si="45"/>
        <v>8.18</v>
      </c>
    </row>
    <row r="1823" spans="1:7" x14ac:dyDescent="0.25">
      <c r="A1823" s="42"/>
      <c r="B1823" s="42"/>
      <c r="C1823" s="43">
        <v>1</v>
      </c>
      <c r="D1823" s="43">
        <v>1.94</v>
      </c>
      <c r="E1823" s="43"/>
      <c r="F1823" s="43"/>
      <c r="G1823" s="43">
        <f t="shared" si="45"/>
        <v>1.94</v>
      </c>
    </row>
    <row r="1824" spans="1:7" x14ac:dyDescent="0.25">
      <c r="A1824" s="42"/>
      <c r="B1824" s="42"/>
      <c r="C1824" s="43">
        <v>1</v>
      </c>
      <c r="D1824" s="43">
        <v>1.76</v>
      </c>
      <c r="E1824" s="43"/>
      <c r="F1824" s="43"/>
      <c r="G1824" s="43">
        <f t="shared" si="45"/>
        <v>1.76</v>
      </c>
    </row>
    <row r="1825" spans="1:7" x14ac:dyDescent="0.25">
      <c r="A1825" s="42"/>
      <c r="B1825" s="42"/>
      <c r="C1825" s="43">
        <v>1</v>
      </c>
      <c r="D1825" s="43">
        <v>17.27</v>
      </c>
      <c r="E1825" s="43"/>
      <c r="F1825" s="43"/>
      <c r="G1825" s="43">
        <f t="shared" si="45"/>
        <v>17.27</v>
      </c>
    </row>
    <row r="1826" spans="1:7" x14ac:dyDescent="0.25">
      <c r="A1826" s="42"/>
      <c r="B1826" s="42"/>
      <c r="C1826" s="43">
        <v>1</v>
      </c>
      <c r="D1826" s="43">
        <v>25.33</v>
      </c>
      <c r="E1826" s="43"/>
      <c r="F1826" s="43"/>
      <c r="G1826" s="43">
        <f t="shared" si="45"/>
        <v>25.33</v>
      </c>
    </row>
    <row r="1827" spans="1:7" x14ac:dyDescent="0.25">
      <c r="A1827" s="42"/>
      <c r="B1827" s="42"/>
      <c r="C1827" s="43">
        <v>1</v>
      </c>
      <c r="D1827" s="43">
        <v>10.02</v>
      </c>
      <c r="E1827" s="43"/>
      <c r="F1827" s="43"/>
      <c r="G1827" s="43">
        <f t="shared" si="45"/>
        <v>10.02</v>
      </c>
    </row>
    <row r="1828" spans="1:7" x14ac:dyDescent="0.25">
      <c r="A1828" s="42"/>
      <c r="B1828" s="42"/>
      <c r="C1828" s="43">
        <v>1</v>
      </c>
      <c r="D1828" s="43">
        <v>10.02</v>
      </c>
      <c r="E1828" s="43"/>
      <c r="F1828" s="43"/>
      <c r="G1828" s="43">
        <f t="shared" si="45"/>
        <v>10.02</v>
      </c>
    </row>
    <row r="1829" spans="1:7" x14ac:dyDescent="0.25">
      <c r="A1829" s="42"/>
      <c r="B1829" s="42"/>
      <c r="C1829" s="43">
        <v>1</v>
      </c>
      <c r="D1829" s="43">
        <v>8.07</v>
      </c>
      <c r="E1829" s="43"/>
      <c r="F1829" s="43"/>
      <c r="G1829" s="43">
        <f t="shared" si="45"/>
        <v>8.07</v>
      </c>
    </row>
    <row r="1830" spans="1:7" x14ac:dyDescent="0.25">
      <c r="A1830" s="42"/>
      <c r="B1830" s="42"/>
      <c r="C1830" s="43">
        <v>1</v>
      </c>
      <c r="D1830" s="43">
        <v>8.6199999999999992</v>
      </c>
      <c r="E1830" s="43"/>
      <c r="F1830" s="43"/>
      <c r="G1830" s="43">
        <f t="shared" si="45"/>
        <v>8.6199999999999992</v>
      </c>
    </row>
    <row r="1831" spans="1:7" x14ac:dyDescent="0.25">
      <c r="A1831" s="42"/>
      <c r="B1831" s="42"/>
      <c r="C1831" s="43">
        <v>1</v>
      </c>
      <c r="D1831" s="43">
        <v>11.52</v>
      </c>
      <c r="E1831" s="43"/>
      <c r="F1831" s="43"/>
      <c r="G1831" s="43">
        <f t="shared" si="45"/>
        <v>11.52</v>
      </c>
    </row>
    <row r="1832" spans="1:7" x14ac:dyDescent="0.25">
      <c r="A1832" s="42"/>
      <c r="B1832" s="42"/>
      <c r="C1832" s="43">
        <v>1</v>
      </c>
      <c r="D1832" s="43">
        <v>7.4</v>
      </c>
      <c r="E1832" s="43"/>
      <c r="F1832" s="43"/>
      <c r="G1832" s="43">
        <f t="shared" si="45"/>
        <v>7.4</v>
      </c>
    </row>
    <row r="1833" spans="1:7" x14ac:dyDescent="0.25">
      <c r="A1833" s="42"/>
      <c r="B1833" s="42"/>
      <c r="C1833" s="43">
        <v>1</v>
      </c>
      <c r="D1833" s="43">
        <v>4.68</v>
      </c>
      <c r="E1833" s="43"/>
      <c r="F1833" s="43"/>
      <c r="G1833" s="43">
        <f t="shared" si="45"/>
        <v>4.68</v>
      </c>
    </row>
    <row r="1834" spans="1:7" x14ac:dyDescent="0.25">
      <c r="A1834" s="42"/>
      <c r="B1834" s="42"/>
      <c r="C1834" s="43">
        <v>1</v>
      </c>
      <c r="D1834" s="43">
        <v>0.56000000000000005</v>
      </c>
      <c r="E1834" s="43"/>
      <c r="F1834" s="43"/>
      <c r="G1834" s="43">
        <f t="shared" si="45"/>
        <v>0.56000000000000005</v>
      </c>
    </row>
    <row r="1835" spans="1:7" x14ac:dyDescent="0.25">
      <c r="A1835" s="42" t="s">
        <v>3946</v>
      </c>
      <c r="B1835" s="42"/>
      <c r="C1835" s="43">
        <v>1</v>
      </c>
      <c r="D1835" s="43">
        <v>18.489999999999998</v>
      </c>
      <c r="E1835" s="43"/>
      <c r="F1835" s="43"/>
      <c r="G1835" s="43">
        <f t="shared" si="45"/>
        <v>18.489999999999998</v>
      </c>
    </row>
    <row r="1837" spans="1:7" ht="45" customHeight="1" x14ac:dyDescent="0.25">
      <c r="A1837" s="39" t="s">
        <v>3962</v>
      </c>
      <c r="B1837" s="39" t="s">
        <v>3606</v>
      </c>
      <c r="C1837" s="39" t="s">
        <v>325</v>
      </c>
      <c r="D1837" s="40" t="s">
        <v>17</v>
      </c>
      <c r="E1837" s="4" t="s">
        <v>3963</v>
      </c>
      <c r="F1837" s="4" t="s">
        <v>3963</v>
      </c>
      <c r="G1837" s="41">
        <f>SUM(G1838:G1846)</f>
        <v>46.980000000000004</v>
      </c>
    </row>
    <row r="1838" spans="1:7" x14ac:dyDescent="0.25">
      <c r="A1838" s="42" t="s">
        <v>3864</v>
      </c>
      <c r="B1838" s="42"/>
      <c r="C1838" s="43">
        <v>1</v>
      </c>
      <c r="D1838" s="43">
        <v>7.1</v>
      </c>
      <c r="E1838" s="43"/>
      <c r="F1838" s="43"/>
      <c r="G1838" s="43">
        <f t="shared" ref="G1838:G1846" si="46">PRODUCT(C1838:F1838)</f>
        <v>7.1</v>
      </c>
    </row>
    <row r="1839" spans="1:7" x14ac:dyDescent="0.25">
      <c r="A1839" s="42"/>
      <c r="B1839" s="42"/>
      <c r="C1839" s="43">
        <v>1</v>
      </c>
      <c r="D1839" s="43">
        <v>1.26</v>
      </c>
      <c r="E1839" s="43"/>
      <c r="F1839" s="43"/>
      <c r="G1839" s="43">
        <f t="shared" si="46"/>
        <v>1.26</v>
      </c>
    </row>
    <row r="1840" spans="1:7" x14ac:dyDescent="0.25">
      <c r="A1840" s="42"/>
      <c r="B1840" s="42"/>
      <c r="C1840" s="43">
        <v>1</v>
      </c>
      <c r="D1840" s="43">
        <v>7.66</v>
      </c>
      <c r="E1840" s="43"/>
      <c r="F1840" s="43"/>
      <c r="G1840" s="43">
        <f t="shared" si="46"/>
        <v>7.66</v>
      </c>
    </row>
    <row r="1841" spans="1:7" x14ac:dyDescent="0.25">
      <c r="A1841" s="42"/>
      <c r="B1841" s="42"/>
      <c r="C1841" s="43">
        <v>1</v>
      </c>
      <c r="D1841" s="43">
        <v>0.66</v>
      </c>
      <c r="E1841" s="43"/>
      <c r="F1841" s="43"/>
      <c r="G1841" s="43">
        <f t="shared" si="46"/>
        <v>0.66</v>
      </c>
    </row>
    <row r="1842" spans="1:7" x14ac:dyDescent="0.25">
      <c r="A1842" s="42" t="s">
        <v>3713</v>
      </c>
      <c r="B1842" s="42"/>
      <c r="C1842" s="43">
        <v>1</v>
      </c>
      <c r="D1842" s="43">
        <v>6.45</v>
      </c>
      <c r="E1842" s="43"/>
      <c r="F1842" s="43"/>
      <c r="G1842" s="43">
        <f t="shared" si="46"/>
        <v>6.45</v>
      </c>
    </row>
    <row r="1843" spans="1:7" x14ac:dyDescent="0.25">
      <c r="A1843" s="42"/>
      <c r="B1843" s="42"/>
      <c r="C1843" s="43">
        <v>1</v>
      </c>
      <c r="D1843" s="43">
        <v>1.58</v>
      </c>
      <c r="E1843" s="43"/>
      <c r="F1843" s="43"/>
      <c r="G1843" s="43">
        <f t="shared" si="46"/>
        <v>1.58</v>
      </c>
    </row>
    <row r="1844" spans="1:7" x14ac:dyDescent="0.25">
      <c r="A1844" s="42"/>
      <c r="B1844" s="42"/>
      <c r="C1844" s="43">
        <v>1</v>
      </c>
      <c r="D1844" s="43">
        <v>7.99</v>
      </c>
      <c r="E1844" s="43"/>
      <c r="F1844" s="43"/>
      <c r="G1844" s="43">
        <f t="shared" si="46"/>
        <v>7.99</v>
      </c>
    </row>
    <row r="1845" spans="1:7" x14ac:dyDescent="0.25">
      <c r="A1845" s="42" t="s">
        <v>3865</v>
      </c>
      <c r="B1845" s="42"/>
      <c r="C1845" s="43">
        <v>1</v>
      </c>
      <c r="D1845" s="43">
        <v>6.45</v>
      </c>
      <c r="E1845" s="43"/>
      <c r="F1845" s="43"/>
      <c r="G1845" s="43">
        <f t="shared" si="46"/>
        <v>6.45</v>
      </c>
    </row>
    <row r="1846" spans="1:7" x14ac:dyDescent="0.25">
      <c r="A1846" s="42"/>
      <c r="B1846" s="42"/>
      <c r="C1846" s="43">
        <v>1</v>
      </c>
      <c r="D1846" s="43">
        <v>7.83</v>
      </c>
      <c r="E1846" s="43"/>
      <c r="F1846" s="43"/>
      <c r="G1846" s="43">
        <f t="shared" si="46"/>
        <v>7.83</v>
      </c>
    </row>
    <row r="1848" spans="1:7" ht="45" customHeight="1" x14ac:dyDescent="0.25">
      <c r="A1848" s="39" t="s">
        <v>3964</v>
      </c>
      <c r="B1848" s="39" t="s">
        <v>3606</v>
      </c>
      <c r="C1848" s="39" t="s">
        <v>327</v>
      </c>
      <c r="D1848" s="40" t="s">
        <v>17</v>
      </c>
      <c r="E1848" s="4" t="s">
        <v>3965</v>
      </c>
      <c r="F1848" s="4" t="s">
        <v>3965</v>
      </c>
      <c r="G1848" s="41">
        <f>SUM(G1849:G1854)</f>
        <v>54.07</v>
      </c>
    </row>
    <row r="1849" spans="1:7" x14ac:dyDescent="0.25">
      <c r="A1849" s="42" t="s">
        <v>3811</v>
      </c>
      <c r="B1849" s="42"/>
      <c r="C1849" s="43"/>
      <c r="D1849" s="43"/>
      <c r="E1849" s="43"/>
      <c r="F1849" s="43"/>
      <c r="G1849" s="43"/>
    </row>
    <row r="1850" spans="1:7" x14ac:dyDescent="0.25">
      <c r="A1850" s="42"/>
      <c r="B1850" s="42"/>
      <c r="C1850" s="43">
        <v>1</v>
      </c>
      <c r="D1850" s="43">
        <v>12.96</v>
      </c>
      <c r="E1850" s="43"/>
      <c r="F1850" s="43"/>
      <c r="G1850" s="43">
        <f>PRODUCT(C1850:F1850)</f>
        <v>12.96</v>
      </c>
    </row>
    <row r="1851" spans="1:7" x14ac:dyDescent="0.25">
      <c r="A1851" s="42"/>
      <c r="B1851" s="42"/>
      <c r="C1851" s="43">
        <v>1</v>
      </c>
      <c r="D1851" s="43">
        <v>11.24</v>
      </c>
      <c r="E1851" s="43"/>
      <c r="F1851" s="43"/>
      <c r="G1851" s="43">
        <f>PRODUCT(C1851:F1851)</f>
        <v>11.24</v>
      </c>
    </row>
    <row r="1852" spans="1:7" x14ac:dyDescent="0.25">
      <c r="A1852" s="42"/>
      <c r="B1852" s="42"/>
      <c r="C1852" s="43">
        <v>1</v>
      </c>
      <c r="D1852" s="43">
        <v>13.07</v>
      </c>
      <c r="E1852" s="43"/>
      <c r="F1852" s="43"/>
      <c r="G1852" s="43">
        <f>PRODUCT(C1852:F1852)</f>
        <v>13.07</v>
      </c>
    </row>
    <row r="1853" spans="1:7" x14ac:dyDescent="0.25">
      <c r="A1853" s="42"/>
      <c r="B1853" s="42"/>
      <c r="C1853" s="43">
        <v>1</v>
      </c>
      <c r="D1853" s="43">
        <v>14.89</v>
      </c>
      <c r="E1853" s="43"/>
      <c r="F1853" s="43"/>
      <c r="G1853" s="43">
        <f>PRODUCT(C1853:F1853)</f>
        <v>14.89</v>
      </c>
    </row>
    <row r="1854" spans="1:7" x14ac:dyDescent="0.25">
      <c r="A1854" s="42" t="s">
        <v>3946</v>
      </c>
      <c r="B1854" s="42"/>
      <c r="C1854" s="43">
        <v>1</v>
      </c>
      <c r="D1854" s="43">
        <v>1.91</v>
      </c>
      <c r="E1854" s="43"/>
      <c r="F1854" s="43"/>
      <c r="G1854" s="43">
        <f>PRODUCT(C1854:F1854)</f>
        <v>1.91</v>
      </c>
    </row>
    <row r="1856" spans="1:7" ht="45" customHeight="1" x14ac:dyDescent="0.25">
      <c r="A1856" s="39" t="s">
        <v>3966</v>
      </c>
      <c r="B1856" s="39" t="s">
        <v>3606</v>
      </c>
      <c r="C1856" s="39" t="s">
        <v>329</v>
      </c>
      <c r="D1856" s="40" t="s">
        <v>108</v>
      </c>
      <c r="E1856" s="4" t="s">
        <v>3967</v>
      </c>
      <c r="F1856" s="4" t="s">
        <v>3967</v>
      </c>
      <c r="G1856" s="41">
        <f>SUM(G1857:G1859)</f>
        <v>3</v>
      </c>
    </row>
    <row r="1857" spans="1:7" x14ac:dyDescent="0.25">
      <c r="A1857" s="42" t="s">
        <v>3864</v>
      </c>
      <c r="B1857" s="42"/>
      <c r="C1857" s="43">
        <v>1</v>
      </c>
      <c r="D1857" s="43"/>
      <c r="E1857" s="43"/>
      <c r="F1857" s="43"/>
      <c r="G1857" s="43">
        <f>PRODUCT(C1857:F1857)</f>
        <v>1</v>
      </c>
    </row>
    <row r="1858" spans="1:7" x14ac:dyDescent="0.25">
      <c r="A1858" s="42" t="s">
        <v>3713</v>
      </c>
      <c r="B1858" s="42"/>
      <c r="C1858" s="43">
        <v>1</v>
      </c>
      <c r="D1858" s="43"/>
      <c r="E1858" s="43"/>
      <c r="F1858" s="43"/>
      <c r="G1858" s="43">
        <f>PRODUCT(C1858:F1858)</f>
        <v>1</v>
      </c>
    </row>
    <row r="1859" spans="1:7" x14ac:dyDescent="0.25">
      <c r="A1859" s="42" t="s">
        <v>3865</v>
      </c>
      <c r="B1859" s="42"/>
      <c r="C1859" s="43">
        <v>1</v>
      </c>
      <c r="D1859" s="43"/>
      <c r="E1859" s="43"/>
      <c r="F1859" s="43"/>
      <c r="G1859" s="43">
        <f>PRODUCT(C1859:F1859)</f>
        <v>1</v>
      </c>
    </row>
    <row r="1861" spans="1:7" ht="45" customHeight="1" x14ac:dyDescent="0.25">
      <c r="A1861" s="39" t="s">
        <v>3968</v>
      </c>
      <c r="B1861" s="39" t="s">
        <v>3606</v>
      </c>
      <c r="C1861" s="39" t="s">
        <v>331</v>
      </c>
      <c r="D1861" s="40" t="s">
        <v>108</v>
      </c>
      <c r="E1861" s="4" t="s">
        <v>332</v>
      </c>
      <c r="F1861" s="4" t="s">
        <v>332</v>
      </c>
      <c r="G1861" s="41">
        <f>SUM(G1862:G1862)</f>
        <v>3</v>
      </c>
    </row>
    <row r="1862" spans="1:7" x14ac:dyDescent="0.25">
      <c r="A1862" s="42"/>
      <c r="B1862" s="42"/>
      <c r="C1862" s="43">
        <v>3</v>
      </c>
      <c r="D1862" s="43"/>
      <c r="E1862" s="43"/>
      <c r="F1862" s="43"/>
      <c r="G1862" s="43">
        <f>PRODUCT(C1862:F1862)</f>
        <v>3</v>
      </c>
    </row>
    <row r="1864" spans="1:7" ht="45" customHeight="1" x14ac:dyDescent="0.25">
      <c r="A1864" s="39" t="s">
        <v>3969</v>
      </c>
      <c r="B1864" s="39" t="s">
        <v>3606</v>
      </c>
      <c r="C1864" s="39" t="s">
        <v>333</v>
      </c>
      <c r="D1864" s="40" t="s">
        <v>17</v>
      </c>
      <c r="E1864" s="4" t="s">
        <v>3970</v>
      </c>
      <c r="F1864" s="4" t="s">
        <v>3970</v>
      </c>
      <c r="G1864" s="41">
        <f>SUM(G1865:G1923)</f>
        <v>565.30000000000007</v>
      </c>
    </row>
    <row r="1865" spans="1:7" x14ac:dyDescent="0.25">
      <c r="A1865" s="42" t="s">
        <v>3945</v>
      </c>
      <c r="B1865" s="42"/>
      <c r="C1865" s="43"/>
      <c r="D1865" s="43"/>
      <c r="E1865" s="43"/>
      <c r="F1865" s="43"/>
      <c r="G1865" s="43"/>
    </row>
    <row r="1866" spans="1:7" x14ac:dyDescent="0.25">
      <c r="A1866" s="42"/>
      <c r="B1866" s="42"/>
      <c r="C1866" s="43">
        <v>1</v>
      </c>
      <c r="D1866" s="43">
        <v>8.26</v>
      </c>
      <c r="E1866" s="43"/>
      <c r="F1866" s="43"/>
      <c r="G1866" s="43">
        <f t="shared" ref="G1866:G1885" si="47">PRODUCT(C1866:F1866)</f>
        <v>8.26</v>
      </c>
    </row>
    <row r="1867" spans="1:7" x14ac:dyDescent="0.25">
      <c r="A1867" s="42"/>
      <c r="B1867" s="42"/>
      <c r="C1867" s="43">
        <v>1</v>
      </c>
      <c r="D1867" s="43">
        <v>11.13</v>
      </c>
      <c r="E1867" s="43"/>
      <c r="F1867" s="43"/>
      <c r="G1867" s="43">
        <f t="shared" si="47"/>
        <v>11.13</v>
      </c>
    </row>
    <row r="1868" spans="1:7" x14ac:dyDescent="0.25">
      <c r="A1868" s="42"/>
      <c r="B1868" s="42"/>
      <c r="C1868" s="43">
        <v>1</v>
      </c>
      <c r="D1868" s="43">
        <v>10.96</v>
      </c>
      <c r="E1868" s="43"/>
      <c r="F1868" s="43"/>
      <c r="G1868" s="43">
        <f t="shared" si="47"/>
        <v>10.96</v>
      </c>
    </row>
    <row r="1869" spans="1:7" x14ac:dyDescent="0.25">
      <c r="A1869" s="42"/>
      <c r="B1869" s="42"/>
      <c r="C1869" s="43">
        <v>1</v>
      </c>
      <c r="D1869" s="43">
        <v>11.29</v>
      </c>
      <c r="E1869" s="43"/>
      <c r="F1869" s="43"/>
      <c r="G1869" s="43">
        <f t="shared" si="47"/>
        <v>11.29</v>
      </c>
    </row>
    <row r="1870" spans="1:7" x14ac:dyDescent="0.25">
      <c r="A1870" s="42"/>
      <c r="B1870" s="42"/>
      <c r="C1870" s="43">
        <v>1</v>
      </c>
      <c r="D1870" s="43">
        <v>9.8000000000000007</v>
      </c>
      <c r="E1870" s="43"/>
      <c r="F1870" s="43"/>
      <c r="G1870" s="43">
        <f t="shared" si="47"/>
        <v>9.8000000000000007</v>
      </c>
    </row>
    <row r="1871" spans="1:7" x14ac:dyDescent="0.25">
      <c r="A1871" s="42"/>
      <c r="B1871" s="42"/>
      <c r="C1871" s="43">
        <v>1</v>
      </c>
      <c r="D1871" s="43">
        <v>8.9700000000000006</v>
      </c>
      <c r="E1871" s="43"/>
      <c r="F1871" s="43"/>
      <c r="G1871" s="43">
        <f t="shared" si="47"/>
        <v>8.9700000000000006</v>
      </c>
    </row>
    <row r="1872" spans="1:7" x14ac:dyDescent="0.25">
      <c r="A1872" s="42"/>
      <c r="B1872" s="42"/>
      <c r="C1872" s="43">
        <v>1</v>
      </c>
      <c r="D1872" s="43">
        <v>9.8000000000000007</v>
      </c>
      <c r="E1872" s="43"/>
      <c r="F1872" s="43"/>
      <c r="G1872" s="43">
        <f t="shared" si="47"/>
        <v>9.8000000000000007</v>
      </c>
    </row>
    <row r="1873" spans="1:7" x14ac:dyDescent="0.25">
      <c r="A1873" s="42"/>
      <c r="B1873" s="42"/>
      <c r="C1873" s="43">
        <v>1</v>
      </c>
      <c r="D1873" s="43">
        <v>10.119999999999999</v>
      </c>
      <c r="E1873" s="43"/>
      <c r="F1873" s="43"/>
      <c r="G1873" s="43">
        <f t="shared" si="47"/>
        <v>10.119999999999999</v>
      </c>
    </row>
    <row r="1874" spans="1:7" x14ac:dyDescent="0.25">
      <c r="A1874" s="42"/>
      <c r="B1874" s="42"/>
      <c r="C1874" s="43">
        <v>1</v>
      </c>
      <c r="D1874" s="43">
        <v>10.97</v>
      </c>
      <c r="E1874" s="43"/>
      <c r="F1874" s="43"/>
      <c r="G1874" s="43">
        <f t="shared" si="47"/>
        <v>10.97</v>
      </c>
    </row>
    <row r="1875" spans="1:7" x14ac:dyDescent="0.25">
      <c r="A1875" s="42"/>
      <c r="B1875" s="42"/>
      <c r="C1875" s="43">
        <v>1</v>
      </c>
      <c r="D1875" s="43">
        <v>10.97</v>
      </c>
      <c r="E1875" s="43"/>
      <c r="F1875" s="43"/>
      <c r="G1875" s="43">
        <f t="shared" si="47"/>
        <v>10.97</v>
      </c>
    </row>
    <row r="1876" spans="1:7" x14ac:dyDescent="0.25">
      <c r="A1876" s="42"/>
      <c r="B1876" s="42"/>
      <c r="C1876" s="43">
        <v>1</v>
      </c>
      <c r="D1876" s="43">
        <v>9.3699999999999992</v>
      </c>
      <c r="E1876" s="43"/>
      <c r="F1876" s="43"/>
      <c r="G1876" s="43">
        <f t="shared" si="47"/>
        <v>9.3699999999999992</v>
      </c>
    </row>
    <row r="1877" spans="1:7" x14ac:dyDescent="0.25">
      <c r="A1877" s="42"/>
      <c r="B1877" s="42"/>
      <c r="C1877" s="43">
        <v>1</v>
      </c>
      <c r="D1877" s="43">
        <v>11.29</v>
      </c>
      <c r="E1877" s="43"/>
      <c r="F1877" s="43"/>
      <c r="G1877" s="43">
        <f t="shared" si="47"/>
        <v>11.29</v>
      </c>
    </row>
    <row r="1878" spans="1:7" x14ac:dyDescent="0.25">
      <c r="A1878" s="42"/>
      <c r="B1878" s="42"/>
      <c r="C1878" s="43">
        <v>1</v>
      </c>
      <c r="D1878" s="43">
        <v>13.69</v>
      </c>
      <c r="E1878" s="43"/>
      <c r="F1878" s="43"/>
      <c r="G1878" s="43">
        <f t="shared" si="47"/>
        <v>13.69</v>
      </c>
    </row>
    <row r="1879" spans="1:7" x14ac:dyDescent="0.25">
      <c r="A1879" s="42"/>
      <c r="B1879" s="42"/>
      <c r="C1879" s="43">
        <v>1</v>
      </c>
      <c r="D1879" s="43">
        <v>9.3699999999999992</v>
      </c>
      <c r="E1879" s="43"/>
      <c r="F1879" s="43"/>
      <c r="G1879" s="43">
        <f t="shared" si="47"/>
        <v>9.3699999999999992</v>
      </c>
    </row>
    <row r="1880" spans="1:7" x14ac:dyDescent="0.25">
      <c r="A1880" s="42"/>
      <c r="B1880" s="42"/>
      <c r="C1880" s="43">
        <v>1</v>
      </c>
      <c r="D1880" s="43">
        <v>10.97</v>
      </c>
      <c r="E1880" s="43"/>
      <c r="F1880" s="43"/>
      <c r="G1880" s="43">
        <f t="shared" si="47"/>
        <v>10.97</v>
      </c>
    </row>
    <row r="1881" spans="1:7" x14ac:dyDescent="0.25">
      <c r="A1881" s="42"/>
      <c r="B1881" s="42"/>
      <c r="C1881" s="43">
        <v>1</v>
      </c>
      <c r="D1881" s="43">
        <v>10.99</v>
      </c>
      <c r="E1881" s="43"/>
      <c r="F1881" s="43"/>
      <c r="G1881" s="43">
        <f t="shared" si="47"/>
        <v>10.99</v>
      </c>
    </row>
    <row r="1882" spans="1:7" x14ac:dyDescent="0.25">
      <c r="A1882" s="42"/>
      <c r="B1882" s="42"/>
      <c r="C1882" s="43">
        <v>1</v>
      </c>
      <c r="D1882" s="43">
        <v>12.9</v>
      </c>
      <c r="E1882" s="43"/>
      <c r="F1882" s="43"/>
      <c r="G1882" s="43">
        <f t="shared" si="47"/>
        <v>12.9</v>
      </c>
    </row>
    <row r="1883" spans="1:7" x14ac:dyDescent="0.25">
      <c r="A1883" s="42"/>
      <c r="B1883" s="42"/>
      <c r="C1883" s="43">
        <v>1</v>
      </c>
      <c r="D1883" s="43">
        <v>9.5500000000000007</v>
      </c>
      <c r="E1883" s="43"/>
      <c r="F1883" s="43"/>
      <c r="G1883" s="43">
        <f t="shared" si="47"/>
        <v>9.5500000000000007</v>
      </c>
    </row>
    <row r="1884" spans="1:7" x14ac:dyDescent="0.25">
      <c r="A1884" s="42" t="s">
        <v>3946</v>
      </c>
      <c r="B1884" s="42"/>
      <c r="C1884" s="43">
        <v>1</v>
      </c>
      <c r="D1884" s="43">
        <v>4.66</v>
      </c>
      <c r="E1884" s="43"/>
      <c r="F1884" s="43"/>
      <c r="G1884" s="43">
        <f t="shared" si="47"/>
        <v>4.66</v>
      </c>
    </row>
    <row r="1885" spans="1:7" x14ac:dyDescent="0.25">
      <c r="A1885" s="42"/>
      <c r="B1885" s="42"/>
      <c r="C1885" s="43">
        <v>1</v>
      </c>
      <c r="D1885" s="43">
        <v>2</v>
      </c>
      <c r="E1885" s="43"/>
      <c r="F1885" s="43"/>
      <c r="G1885" s="43">
        <f t="shared" si="47"/>
        <v>2</v>
      </c>
    </row>
    <row r="1886" spans="1:7" x14ac:dyDescent="0.25">
      <c r="A1886" s="42" t="s">
        <v>3923</v>
      </c>
      <c r="B1886" s="42"/>
      <c r="C1886" s="43"/>
      <c r="D1886" s="43"/>
      <c r="E1886" s="43"/>
      <c r="F1886" s="43"/>
      <c r="G1886" s="43"/>
    </row>
    <row r="1887" spans="1:7" x14ac:dyDescent="0.25">
      <c r="A1887" s="42"/>
      <c r="B1887" s="42"/>
      <c r="C1887" s="43">
        <v>1</v>
      </c>
      <c r="D1887" s="43">
        <v>10.97</v>
      </c>
      <c r="E1887" s="43"/>
      <c r="F1887" s="43"/>
      <c r="G1887" s="43">
        <f t="shared" ref="G1887:G1906" si="48">PRODUCT(C1887:F1887)</f>
        <v>10.97</v>
      </c>
    </row>
    <row r="1888" spans="1:7" x14ac:dyDescent="0.25">
      <c r="A1888" s="42"/>
      <c r="B1888" s="42"/>
      <c r="C1888" s="43">
        <v>1</v>
      </c>
      <c r="D1888" s="43">
        <v>9.35</v>
      </c>
      <c r="E1888" s="43"/>
      <c r="F1888" s="43"/>
      <c r="G1888" s="43">
        <f t="shared" si="48"/>
        <v>9.35</v>
      </c>
    </row>
    <row r="1889" spans="1:7" x14ac:dyDescent="0.25">
      <c r="A1889" s="42"/>
      <c r="B1889" s="42"/>
      <c r="C1889" s="43">
        <v>1</v>
      </c>
      <c r="D1889" s="43">
        <v>10.97</v>
      </c>
      <c r="E1889" s="43"/>
      <c r="F1889" s="43"/>
      <c r="G1889" s="43">
        <f t="shared" si="48"/>
        <v>10.97</v>
      </c>
    </row>
    <row r="1890" spans="1:7" x14ac:dyDescent="0.25">
      <c r="A1890" s="42"/>
      <c r="B1890" s="42"/>
      <c r="C1890" s="43">
        <v>1</v>
      </c>
      <c r="D1890" s="43">
        <v>9.35</v>
      </c>
      <c r="E1890" s="43"/>
      <c r="F1890" s="43"/>
      <c r="G1890" s="43">
        <f t="shared" si="48"/>
        <v>9.35</v>
      </c>
    </row>
    <row r="1891" spans="1:7" x14ac:dyDescent="0.25">
      <c r="A1891" s="42"/>
      <c r="B1891" s="42"/>
      <c r="C1891" s="43">
        <v>1</v>
      </c>
      <c r="D1891" s="43">
        <v>8.02</v>
      </c>
      <c r="E1891" s="43"/>
      <c r="F1891" s="43"/>
      <c r="G1891" s="43">
        <f t="shared" si="48"/>
        <v>8.02</v>
      </c>
    </row>
    <row r="1892" spans="1:7" x14ac:dyDescent="0.25">
      <c r="A1892" s="42"/>
      <c r="B1892" s="42"/>
      <c r="C1892" s="43">
        <v>1</v>
      </c>
      <c r="D1892" s="43">
        <v>8.02</v>
      </c>
      <c r="E1892" s="43"/>
      <c r="F1892" s="43"/>
      <c r="G1892" s="43">
        <f t="shared" si="48"/>
        <v>8.02</v>
      </c>
    </row>
    <row r="1893" spans="1:7" x14ac:dyDescent="0.25">
      <c r="A1893" s="42"/>
      <c r="B1893" s="42"/>
      <c r="C1893" s="43">
        <v>1</v>
      </c>
      <c r="D1893" s="43">
        <v>9.35</v>
      </c>
      <c r="E1893" s="43"/>
      <c r="F1893" s="43"/>
      <c r="G1893" s="43">
        <f t="shared" si="48"/>
        <v>9.35</v>
      </c>
    </row>
    <row r="1894" spans="1:7" x14ac:dyDescent="0.25">
      <c r="A1894" s="42"/>
      <c r="B1894" s="42"/>
      <c r="C1894" s="43">
        <v>1</v>
      </c>
      <c r="D1894" s="43">
        <v>10.97</v>
      </c>
      <c r="E1894" s="43"/>
      <c r="F1894" s="43"/>
      <c r="G1894" s="43">
        <f t="shared" si="48"/>
        <v>10.97</v>
      </c>
    </row>
    <row r="1895" spans="1:7" x14ac:dyDescent="0.25">
      <c r="A1895" s="42"/>
      <c r="B1895" s="42"/>
      <c r="C1895" s="43">
        <v>1</v>
      </c>
      <c r="D1895" s="43">
        <v>11.28</v>
      </c>
      <c r="E1895" s="43"/>
      <c r="F1895" s="43"/>
      <c r="G1895" s="43">
        <f t="shared" si="48"/>
        <v>11.28</v>
      </c>
    </row>
    <row r="1896" spans="1:7" x14ac:dyDescent="0.25">
      <c r="A1896" s="42"/>
      <c r="B1896" s="42"/>
      <c r="C1896" s="43">
        <v>1</v>
      </c>
      <c r="D1896" s="43">
        <v>8.8699999999999992</v>
      </c>
      <c r="E1896" s="43"/>
      <c r="F1896" s="43"/>
      <c r="G1896" s="43">
        <f t="shared" si="48"/>
        <v>8.8699999999999992</v>
      </c>
    </row>
    <row r="1897" spans="1:7" x14ac:dyDescent="0.25">
      <c r="A1897" s="42"/>
      <c r="B1897" s="42"/>
      <c r="C1897" s="43">
        <v>1</v>
      </c>
      <c r="D1897" s="43">
        <v>11.28</v>
      </c>
      <c r="E1897" s="43"/>
      <c r="F1897" s="43"/>
      <c r="G1897" s="43">
        <f t="shared" si="48"/>
        <v>11.28</v>
      </c>
    </row>
    <row r="1898" spans="1:7" x14ac:dyDescent="0.25">
      <c r="A1898" s="42"/>
      <c r="B1898" s="42"/>
      <c r="C1898" s="43">
        <v>1</v>
      </c>
      <c r="D1898" s="43">
        <v>9.35</v>
      </c>
      <c r="E1898" s="43"/>
      <c r="F1898" s="43"/>
      <c r="G1898" s="43">
        <f t="shared" si="48"/>
        <v>9.35</v>
      </c>
    </row>
    <row r="1899" spans="1:7" x14ac:dyDescent="0.25">
      <c r="A1899" s="42"/>
      <c r="B1899" s="42"/>
      <c r="C1899" s="43">
        <v>1</v>
      </c>
      <c r="D1899" s="43">
        <v>10.97</v>
      </c>
      <c r="E1899" s="43"/>
      <c r="F1899" s="43"/>
      <c r="G1899" s="43">
        <f t="shared" si="48"/>
        <v>10.97</v>
      </c>
    </row>
    <row r="1900" spans="1:7" x14ac:dyDescent="0.25">
      <c r="A1900" s="42"/>
      <c r="B1900" s="42"/>
      <c r="C1900" s="43">
        <v>1</v>
      </c>
      <c r="D1900" s="43">
        <v>9.35</v>
      </c>
      <c r="E1900" s="43"/>
      <c r="F1900" s="43"/>
      <c r="G1900" s="43">
        <f t="shared" si="48"/>
        <v>9.35</v>
      </c>
    </row>
    <row r="1901" spans="1:7" x14ac:dyDescent="0.25">
      <c r="A1901" s="42"/>
      <c r="B1901" s="42"/>
      <c r="C1901" s="43">
        <v>1</v>
      </c>
      <c r="D1901" s="43">
        <v>10.97</v>
      </c>
      <c r="E1901" s="43"/>
      <c r="F1901" s="43"/>
      <c r="G1901" s="43">
        <f t="shared" si="48"/>
        <v>10.97</v>
      </c>
    </row>
    <row r="1902" spans="1:7" x14ac:dyDescent="0.25">
      <c r="A1902" s="42"/>
      <c r="B1902" s="42"/>
      <c r="C1902" s="43">
        <v>1</v>
      </c>
      <c r="D1902" s="43">
        <v>9.35</v>
      </c>
      <c r="E1902" s="43"/>
      <c r="F1902" s="43"/>
      <c r="G1902" s="43">
        <f t="shared" si="48"/>
        <v>9.35</v>
      </c>
    </row>
    <row r="1903" spans="1:7" x14ac:dyDescent="0.25">
      <c r="A1903" s="42"/>
      <c r="B1903" s="42"/>
      <c r="C1903" s="43">
        <v>1</v>
      </c>
      <c r="D1903" s="43">
        <v>8.8699999999999992</v>
      </c>
      <c r="E1903" s="43"/>
      <c r="F1903" s="43"/>
      <c r="G1903" s="43">
        <f t="shared" si="48"/>
        <v>8.8699999999999992</v>
      </c>
    </row>
    <row r="1904" spans="1:7" x14ac:dyDescent="0.25">
      <c r="A1904" s="42"/>
      <c r="B1904" s="42"/>
      <c r="C1904" s="43">
        <v>1</v>
      </c>
      <c r="D1904" s="43">
        <v>11.28</v>
      </c>
      <c r="E1904" s="43"/>
      <c r="F1904" s="43"/>
      <c r="G1904" s="43">
        <f t="shared" si="48"/>
        <v>11.28</v>
      </c>
    </row>
    <row r="1905" spans="1:7" x14ac:dyDescent="0.25">
      <c r="A1905" s="42"/>
      <c r="B1905" s="42"/>
      <c r="C1905" s="43">
        <v>1</v>
      </c>
      <c r="D1905" s="43">
        <v>8.26</v>
      </c>
      <c r="E1905" s="43"/>
      <c r="F1905" s="43"/>
      <c r="G1905" s="43">
        <f t="shared" si="48"/>
        <v>8.26</v>
      </c>
    </row>
    <row r="1906" spans="1:7" x14ac:dyDescent="0.25">
      <c r="A1906" s="42" t="s">
        <v>3946</v>
      </c>
      <c r="B1906" s="42"/>
      <c r="C1906" s="43">
        <v>1</v>
      </c>
      <c r="D1906" s="43">
        <v>13.32</v>
      </c>
      <c r="E1906" s="43"/>
      <c r="F1906" s="43"/>
      <c r="G1906" s="43">
        <f t="shared" si="48"/>
        <v>13.32</v>
      </c>
    </row>
    <row r="1907" spans="1:7" x14ac:dyDescent="0.25">
      <c r="A1907" s="42" t="s">
        <v>3947</v>
      </c>
      <c r="B1907" s="42"/>
      <c r="C1907" s="43"/>
      <c r="D1907" s="43"/>
      <c r="E1907" s="43"/>
      <c r="F1907" s="43"/>
      <c r="G1907" s="43"/>
    </row>
    <row r="1908" spans="1:7" x14ac:dyDescent="0.25">
      <c r="A1908" s="42"/>
      <c r="B1908" s="42"/>
      <c r="C1908" s="43">
        <v>1</v>
      </c>
      <c r="D1908" s="43">
        <v>10.97</v>
      </c>
      <c r="E1908" s="43"/>
      <c r="F1908" s="43"/>
      <c r="G1908" s="43">
        <f t="shared" ref="G1908:G1923" si="49">PRODUCT(C1908:F1908)</f>
        <v>10.97</v>
      </c>
    </row>
    <row r="1909" spans="1:7" x14ac:dyDescent="0.25">
      <c r="A1909" s="42"/>
      <c r="B1909" s="42"/>
      <c r="C1909" s="43">
        <v>1</v>
      </c>
      <c r="D1909" s="43">
        <v>12.9</v>
      </c>
      <c r="E1909" s="43"/>
      <c r="F1909" s="43"/>
      <c r="G1909" s="43">
        <f t="shared" si="49"/>
        <v>12.9</v>
      </c>
    </row>
    <row r="1910" spans="1:7" x14ac:dyDescent="0.25">
      <c r="A1910" s="42"/>
      <c r="B1910" s="42"/>
      <c r="C1910" s="43">
        <v>1</v>
      </c>
      <c r="D1910" s="43">
        <v>12.9</v>
      </c>
      <c r="E1910" s="43"/>
      <c r="F1910" s="43"/>
      <c r="G1910" s="43">
        <f t="shared" si="49"/>
        <v>12.9</v>
      </c>
    </row>
    <row r="1911" spans="1:7" x14ac:dyDescent="0.25">
      <c r="A1911" s="42"/>
      <c r="B1911" s="42"/>
      <c r="C1911" s="43">
        <v>1</v>
      </c>
      <c r="D1911" s="43">
        <v>9.35</v>
      </c>
      <c r="E1911" s="43"/>
      <c r="F1911" s="43"/>
      <c r="G1911" s="43">
        <f t="shared" si="49"/>
        <v>9.35</v>
      </c>
    </row>
    <row r="1912" spans="1:7" x14ac:dyDescent="0.25">
      <c r="A1912" s="42"/>
      <c r="B1912" s="42"/>
      <c r="C1912" s="43">
        <v>1</v>
      </c>
      <c r="D1912" s="43">
        <v>8.02</v>
      </c>
      <c r="E1912" s="43"/>
      <c r="F1912" s="43"/>
      <c r="G1912" s="43">
        <f t="shared" si="49"/>
        <v>8.02</v>
      </c>
    </row>
    <row r="1913" spans="1:7" x14ac:dyDescent="0.25">
      <c r="A1913" s="42"/>
      <c r="B1913" s="42"/>
      <c r="C1913" s="43">
        <v>1</v>
      </c>
      <c r="D1913" s="43">
        <v>9.35</v>
      </c>
      <c r="E1913" s="43"/>
      <c r="F1913" s="43"/>
      <c r="G1913" s="43">
        <f t="shared" si="49"/>
        <v>9.35</v>
      </c>
    </row>
    <row r="1914" spans="1:7" x14ac:dyDescent="0.25">
      <c r="A1914" s="42"/>
      <c r="B1914" s="42"/>
      <c r="C1914" s="43">
        <v>1</v>
      </c>
      <c r="D1914" s="43">
        <v>12.9</v>
      </c>
      <c r="E1914" s="43"/>
      <c r="F1914" s="43"/>
      <c r="G1914" s="43">
        <f t="shared" si="49"/>
        <v>12.9</v>
      </c>
    </row>
    <row r="1915" spans="1:7" x14ac:dyDescent="0.25">
      <c r="A1915" s="42"/>
      <c r="B1915" s="42"/>
      <c r="C1915" s="43">
        <v>1</v>
      </c>
      <c r="D1915" s="43">
        <v>9.35</v>
      </c>
      <c r="E1915" s="43"/>
      <c r="F1915" s="43"/>
      <c r="G1915" s="43">
        <f t="shared" si="49"/>
        <v>9.35</v>
      </c>
    </row>
    <row r="1916" spans="1:7" x14ac:dyDescent="0.25">
      <c r="A1916" s="42"/>
      <c r="B1916" s="42"/>
      <c r="C1916" s="43">
        <v>1</v>
      </c>
      <c r="D1916" s="43">
        <v>9.35</v>
      </c>
      <c r="E1916" s="43"/>
      <c r="F1916" s="43"/>
      <c r="G1916" s="43">
        <f t="shared" si="49"/>
        <v>9.35</v>
      </c>
    </row>
    <row r="1917" spans="1:7" x14ac:dyDescent="0.25">
      <c r="A1917" s="42"/>
      <c r="B1917" s="42"/>
      <c r="C1917" s="43">
        <v>1</v>
      </c>
      <c r="D1917" s="43">
        <v>10.97</v>
      </c>
      <c r="E1917" s="43"/>
      <c r="F1917" s="43"/>
      <c r="G1917" s="43">
        <f t="shared" si="49"/>
        <v>10.97</v>
      </c>
    </row>
    <row r="1918" spans="1:7" x14ac:dyDescent="0.25">
      <c r="A1918" s="42"/>
      <c r="B1918" s="42"/>
      <c r="C1918" s="43">
        <v>1</v>
      </c>
      <c r="D1918" s="43">
        <v>6.4</v>
      </c>
      <c r="E1918" s="43"/>
      <c r="F1918" s="43"/>
      <c r="G1918" s="43">
        <f t="shared" si="49"/>
        <v>6.4</v>
      </c>
    </row>
    <row r="1919" spans="1:7" x14ac:dyDescent="0.25">
      <c r="A1919" s="42"/>
      <c r="B1919" s="42"/>
      <c r="C1919" s="43">
        <v>1</v>
      </c>
      <c r="D1919" s="43">
        <v>10.97</v>
      </c>
      <c r="E1919" s="43"/>
      <c r="F1919" s="43"/>
      <c r="G1919" s="43">
        <f t="shared" si="49"/>
        <v>10.97</v>
      </c>
    </row>
    <row r="1920" spans="1:7" x14ac:dyDescent="0.25">
      <c r="A1920" s="42"/>
      <c r="B1920" s="42"/>
      <c r="C1920" s="43">
        <v>1</v>
      </c>
      <c r="D1920" s="43">
        <v>13.39</v>
      </c>
      <c r="E1920" s="43"/>
      <c r="F1920" s="43"/>
      <c r="G1920" s="43">
        <f t="shared" si="49"/>
        <v>13.39</v>
      </c>
    </row>
    <row r="1921" spans="1:7" x14ac:dyDescent="0.25">
      <c r="A1921" s="42"/>
      <c r="B1921" s="42"/>
      <c r="C1921" s="43">
        <v>1</v>
      </c>
      <c r="D1921" s="43">
        <v>12.9</v>
      </c>
      <c r="E1921" s="43"/>
      <c r="F1921" s="43"/>
      <c r="G1921" s="43">
        <f t="shared" si="49"/>
        <v>12.9</v>
      </c>
    </row>
    <row r="1922" spans="1:7" x14ac:dyDescent="0.25">
      <c r="A1922" s="42"/>
      <c r="B1922" s="42"/>
      <c r="C1922" s="43">
        <v>1</v>
      </c>
      <c r="D1922" s="43">
        <v>10.97</v>
      </c>
      <c r="E1922" s="43"/>
      <c r="F1922" s="43"/>
      <c r="G1922" s="43">
        <f t="shared" si="49"/>
        <v>10.97</v>
      </c>
    </row>
    <row r="1923" spans="1:7" x14ac:dyDescent="0.25">
      <c r="A1923" s="42" t="s">
        <v>3946</v>
      </c>
      <c r="B1923" s="42"/>
      <c r="C1923" s="43">
        <v>1</v>
      </c>
      <c r="D1923" s="43">
        <v>7.4</v>
      </c>
      <c r="E1923" s="43"/>
      <c r="F1923" s="43"/>
      <c r="G1923" s="43">
        <f t="shared" si="49"/>
        <v>7.4</v>
      </c>
    </row>
    <row r="1925" spans="1:7" ht="45" customHeight="1" x14ac:dyDescent="0.25">
      <c r="A1925" s="39" t="s">
        <v>3971</v>
      </c>
      <c r="B1925" s="39" t="s">
        <v>3606</v>
      </c>
      <c r="C1925" s="39" t="s">
        <v>335</v>
      </c>
      <c r="D1925" s="40" t="s">
        <v>17</v>
      </c>
      <c r="E1925" s="4" t="s">
        <v>3972</v>
      </c>
      <c r="F1925" s="4" t="s">
        <v>3972</v>
      </c>
      <c r="G1925" s="41">
        <f>SUM(G1926:G1929)</f>
        <v>23.42</v>
      </c>
    </row>
    <row r="1926" spans="1:7" x14ac:dyDescent="0.25">
      <c r="A1926" s="42" t="s">
        <v>3923</v>
      </c>
      <c r="B1926" s="42"/>
      <c r="C1926" s="43"/>
      <c r="D1926" s="43"/>
      <c r="E1926" s="43"/>
      <c r="F1926" s="43"/>
      <c r="G1926" s="43"/>
    </row>
    <row r="1927" spans="1:7" x14ac:dyDescent="0.25">
      <c r="A1927" s="42"/>
      <c r="B1927" s="42"/>
      <c r="C1927" s="43">
        <v>1</v>
      </c>
      <c r="D1927" s="43">
        <v>11.71</v>
      </c>
      <c r="E1927" s="43"/>
      <c r="F1927" s="43"/>
      <c r="G1927" s="43">
        <f>PRODUCT(C1927:F1927)</f>
        <v>11.71</v>
      </c>
    </row>
    <row r="1928" spans="1:7" x14ac:dyDescent="0.25">
      <c r="A1928" s="42" t="s">
        <v>3947</v>
      </c>
      <c r="B1928" s="42"/>
      <c r="C1928" s="43"/>
      <c r="D1928" s="43"/>
      <c r="E1928" s="43"/>
      <c r="F1928" s="43"/>
      <c r="G1928" s="43"/>
    </row>
    <row r="1929" spans="1:7" x14ac:dyDescent="0.25">
      <c r="A1929" s="42"/>
      <c r="B1929" s="42"/>
      <c r="C1929" s="43">
        <v>1</v>
      </c>
      <c r="D1929" s="43">
        <v>11.71</v>
      </c>
      <c r="E1929" s="43"/>
      <c r="F1929" s="43"/>
      <c r="G1929" s="43">
        <f>PRODUCT(C1929:F1929)</f>
        <v>11.71</v>
      </c>
    </row>
    <row r="1931" spans="1:7" ht="45" customHeight="1" x14ac:dyDescent="0.25">
      <c r="A1931" s="39" t="s">
        <v>3973</v>
      </c>
      <c r="B1931" s="39" t="s">
        <v>3606</v>
      </c>
      <c r="C1931" s="39" t="s">
        <v>337</v>
      </c>
      <c r="D1931" s="40" t="s">
        <v>17</v>
      </c>
      <c r="E1931" s="4" t="s">
        <v>3974</v>
      </c>
      <c r="F1931" s="4" t="s">
        <v>3974</v>
      </c>
      <c r="G1931" s="41">
        <f>SUM(G1932:G1940)</f>
        <v>51.86</v>
      </c>
    </row>
    <row r="1932" spans="1:7" x14ac:dyDescent="0.25">
      <c r="A1932" s="42" t="s">
        <v>3945</v>
      </c>
      <c r="B1932" s="42"/>
      <c r="C1932" s="43"/>
      <c r="D1932" s="43"/>
      <c r="E1932" s="43"/>
      <c r="F1932" s="43"/>
      <c r="G1932" s="43"/>
    </row>
    <row r="1933" spans="1:7" x14ac:dyDescent="0.25">
      <c r="A1933" s="42"/>
      <c r="B1933" s="42"/>
      <c r="C1933" s="43">
        <v>1</v>
      </c>
      <c r="D1933" s="43">
        <v>10.97</v>
      </c>
      <c r="E1933" s="43"/>
      <c r="F1933" s="43"/>
      <c r="G1933" s="43">
        <f>PRODUCT(C1933:F1933)</f>
        <v>10.97</v>
      </c>
    </row>
    <row r="1934" spans="1:7" x14ac:dyDescent="0.25">
      <c r="A1934" s="42"/>
      <c r="B1934" s="42"/>
      <c r="C1934" s="43">
        <v>1</v>
      </c>
      <c r="D1934" s="43">
        <v>8.26</v>
      </c>
      <c r="E1934" s="43"/>
      <c r="F1934" s="43"/>
      <c r="G1934" s="43">
        <f>PRODUCT(C1934:F1934)</f>
        <v>8.26</v>
      </c>
    </row>
    <row r="1935" spans="1:7" x14ac:dyDescent="0.25">
      <c r="A1935" s="42" t="s">
        <v>3923</v>
      </c>
      <c r="B1935" s="42"/>
      <c r="C1935" s="43"/>
      <c r="D1935" s="43"/>
      <c r="E1935" s="43"/>
      <c r="F1935" s="43"/>
      <c r="G1935" s="43"/>
    </row>
    <row r="1936" spans="1:7" x14ac:dyDescent="0.25">
      <c r="A1936" s="42"/>
      <c r="B1936" s="42"/>
      <c r="C1936" s="43">
        <v>1</v>
      </c>
      <c r="D1936" s="43">
        <v>9.35</v>
      </c>
      <c r="E1936" s="43"/>
      <c r="F1936" s="43"/>
      <c r="G1936" s="43">
        <f>PRODUCT(C1936:F1936)</f>
        <v>9.35</v>
      </c>
    </row>
    <row r="1937" spans="1:7" x14ac:dyDescent="0.25">
      <c r="A1937" s="42"/>
      <c r="B1937" s="42"/>
      <c r="C1937" s="43">
        <v>1</v>
      </c>
      <c r="D1937" s="43">
        <v>9.35</v>
      </c>
      <c r="E1937" s="43"/>
      <c r="F1937" s="43"/>
      <c r="G1937" s="43">
        <f>PRODUCT(C1937:F1937)</f>
        <v>9.35</v>
      </c>
    </row>
    <row r="1938" spans="1:7" x14ac:dyDescent="0.25">
      <c r="A1938" s="42" t="s">
        <v>3946</v>
      </c>
      <c r="B1938" s="42"/>
      <c r="C1938" s="43">
        <v>1</v>
      </c>
      <c r="D1938" s="43">
        <v>2.96</v>
      </c>
      <c r="E1938" s="43"/>
      <c r="F1938" s="43"/>
      <c r="G1938" s="43">
        <f>PRODUCT(C1938:F1938)</f>
        <v>2.96</v>
      </c>
    </row>
    <row r="1939" spans="1:7" x14ac:dyDescent="0.25">
      <c r="A1939" s="42" t="s">
        <v>3947</v>
      </c>
      <c r="B1939" s="42"/>
      <c r="C1939" s="43"/>
      <c r="D1939" s="43"/>
      <c r="E1939" s="43"/>
      <c r="F1939" s="43"/>
      <c r="G1939" s="43"/>
    </row>
    <row r="1940" spans="1:7" x14ac:dyDescent="0.25">
      <c r="A1940" s="42"/>
      <c r="B1940" s="42"/>
      <c r="C1940" s="43">
        <v>1</v>
      </c>
      <c r="D1940" s="43">
        <v>10.97</v>
      </c>
      <c r="E1940" s="43"/>
      <c r="F1940" s="43"/>
      <c r="G1940" s="43">
        <f>PRODUCT(C1940:F1940)</f>
        <v>10.97</v>
      </c>
    </row>
    <row r="1942" spans="1:7" ht="45" customHeight="1" x14ac:dyDescent="0.25">
      <c r="A1942" s="39" t="s">
        <v>3975</v>
      </c>
      <c r="B1942" s="39" t="s">
        <v>3606</v>
      </c>
      <c r="C1942" s="39" t="s">
        <v>339</v>
      </c>
      <c r="D1942" s="40" t="s">
        <v>17</v>
      </c>
      <c r="E1942" s="4" t="s">
        <v>3976</v>
      </c>
      <c r="F1942" s="4" t="s">
        <v>3976</v>
      </c>
      <c r="G1942" s="41">
        <f>SUM(G1943:G1967)</f>
        <v>177.76</v>
      </c>
    </row>
    <row r="1943" spans="1:7" x14ac:dyDescent="0.25">
      <c r="A1943" s="42" t="s">
        <v>3977</v>
      </c>
      <c r="B1943" s="42"/>
      <c r="C1943" s="43"/>
      <c r="D1943" s="43"/>
      <c r="E1943" s="43"/>
      <c r="F1943" s="43"/>
      <c r="G1943" s="43"/>
    </row>
    <row r="1944" spans="1:7" x14ac:dyDescent="0.25">
      <c r="A1944" s="42" t="s">
        <v>3811</v>
      </c>
      <c r="B1944" s="42"/>
      <c r="C1944" s="43"/>
      <c r="D1944" s="43"/>
      <c r="E1944" s="43"/>
      <c r="F1944" s="43"/>
      <c r="G1944" s="43">
        <f>PRODUCT(C1944:F1944)</f>
        <v>0</v>
      </c>
    </row>
    <row r="1945" spans="1:7" x14ac:dyDescent="0.25">
      <c r="A1945" s="42"/>
      <c r="B1945" s="42"/>
      <c r="C1945" s="43">
        <v>1</v>
      </c>
      <c r="D1945" s="43">
        <v>7.39</v>
      </c>
      <c r="E1945" s="43"/>
      <c r="F1945" s="43"/>
      <c r="G1945" s="43">
        <f>PRODUCT(C1945:F1945)</f>
        <v>7.39</v>
      </c>
    </row>
    <row r="1946" spans="1:7" x14ac:dyDescent="0.25">
      <c r="A1946" s="42" t="s">
        <v>3945</v>
      </c>
      <c r="B1946" s="42"/>
      <c r="C1946" s="43"/>
      <c r="D1946" s="43"/>
      <c r="E1946" s="43"/>
      <c r="F1946" s="43"/>
      <c r="G1946" s="43"/>
    </row>
    <row r="1947" spans="1:7" x14ac:dyDescent="0.25">
      <c r="A1947" s="42"/>
      <c r="B1947" s="42"/>
      <c r="C1947" s="43">
        <v>1</v>
      </c>
      <c r="D1947" s="43">
        <v>6.45</v>
      </c>
      <c r="E1947" s="43"/>
      <c r="F1947" s="43"/>
      <c r="G1947" s="43">
        <f>PRODUCT(C1947:F1947)</f>
        <v>6.45</v>
      </c>
    </row>
    <row r="1948" spans="1:7" x14ac:dyDescent="0.25">
      <c r="A1948" s="42"/>
      <c r="B1948" s="42"/>
      <c r="C1948" s="43">
        <v>1</v>
      </c>
      <c r="D1948" s="43">
        <v>17.7</v>
      </c>
      <c r="E1948" s="43"/>
      <c r="F1948" s="43"/>
      <c r="G1948" s="43">
        <f>PRODUCT(C1948:F1948)</f>
        <v>17.7</v>
      </c>
    </row>
    <row r="1949" spans="1:7" x14ac:dyDescent="0.25">
      <c r="A1949" s="42" t="s">
        <v>3923</v>
      </c>
      <c r="B1949" s="42"/>
      <c r="C1949" s="43"/>
      <c r="D1949" s="43"/>
      <c r="E1949" s="43"/>
      <c r="F1949" s="43"/>
      <c r="G1949" s="43"/>
    </row>
    <row r="1950" spans="1:7" x14ac:dyDescent="0.25">
      <c r="A1950" s="42"/>
      <c r="B1950" s="42"/>
      <c r="C1950" s="43">
        <v>1</v>
      </c>
      <c r="D1950" s="43">
        <v>6.45</v>
      </c>
      <c r="E1950" s="43"/>
      <c r="F1950" s="43"/>
      <c r="G1950" s="43">
        <f>PRODUCT(C1950:F1950)</f>
        <v>6.45</v>
      </c>
    </row>
    <row r="1951" spans="1:7" x14ac:dyDescent="0.25">
      <c r="A1951" s="42"/>
      <c r="B1951" s="42"/>
      <c r="C1951" s="43">
        <v>1</v>
      </c>
      <c r="D1951" s="43">
        <v>6.75</v>
      </c>
      <c r="E1951" s="43"/>
      <c r="F1951" s="43"/>
      <c r="G1951" s="43">
        <f>PRODUCT(C1951:F1951)</f>
        <v>6.75</v>
      </c>
    </row>
    <row r="1952" spans="1:7" x14ac:dyDescent="0.25">
      <c r="A1952" s="42"/>
      <c r="B1952" s="42"/>
      <c r="C1952" s="43">
        <v>1</v>
      </c>
      <c r="D1952" s="43">
        <v>10.63</v>
      </c>
      <c r="E1952" s="43"/>
      <c r="F1952" s="43"/>
      <c r="G1952" s="43">
        <f>PRODUCT(C1952:F1952)</f>
        <v>10.63</v>
      </c>
    </row>
    <row r="1953" spans="1:7" x14ac:dyDescent="0.25">
      <c r="A1953" s="42" t="s">
        <v>3947</v>
      </c>
      <c r="B1953" s="42"/>
      <c r="C1953" s="43"/>
      <c r="D1953" s="43"/>
      <c r="E1953" s="43"/>
      <c r="F1953" s="43"/>
      <c r="G1953" s="43"/>
    </row>
    <row r="1954" spans="1:7" x14ac:dyDescent="0.25">
      <c r="A1954" s="42"/>
      <c r="B1954" s="42"/>
      <c r="C1954" s="43">
        <v>1</v>
      </c>
      <c r="D1954" s="43">
        <v>1.48</v>
      </c>
      <c r="E1954" s="43"/>
      <c r="F1954" s="43"/>
      <c r="G1954" s="43">
        <f>PRODUCT(C1954:F1954)</f>
        <v>1.48</v>
      </c>
    </row>
    <row r="1955" spans="1:7" x14ac:dyDescent="0.25">
      <c r="A1955" s="42"/>
      <c r="B1955" s="42"/>
      <c r="C1955" s="43">
        <v>1</v>
      </c>
      <c r="D1955" s="43">
        <v>6.78</v>
      </c>
      <c r="E1955" s="43"/>
      <c r="F1955" s="43"/>
      <c r="G1955" s="43">
        <f>PRODUCT(C1955:F1955)</f>
        <v>6.78</v>
      </c>
    </row>
    <row r="1956" spans="1:7" x14ac:dyDescent="0.25">
      <c r="A1956" s="42"/>
      <c r="B1956" s="42"/>
      <c r="C1956" s="43">
        <v>1</v>
      </c>
      <c r="D1956" s="43">
        <v>10.63</v>
      </c>
      <c r="E1956" s="43"/>
      <c r="F1956" s="43"/>
      <c r="G1956" s="43">
        <f>PRODUCT(C1956:F1956)</f>
        <v>10.63</v>
      </c>
    </row>
    <row r="1957" spans="1:7" x14ac:dyDescent="0.25">
      <c r="A1957" s="42" t="s">
        <v>3835</v>
      </c>
      <c r="B1957" s="42"/>
      <c r="C1957" s="43"/>
      <c r="D1957" s="43"/>
      <c r="E1957" s="43"/>
      <c r="F1957" s="43"/>
      <c r="G1957" s="43"/>
    </row>
    <row r="1958" spans="1:7" x14ac:dyDescent="0.25">
      <c r="A1958" s="42"/>
      <c r="B1958" s="42"/>
      <c r="C1958" s="43">
        <v>1</v>
      </c>
      <c r="D1958" s="43">
        <v>5.6</v>
      </c>
      <c r="E1958" s="43"/>
      <c r="F1958" s="43"/>
      <c r="G1958" s="43">
        <f>PRODUCT(C1958:F1958)</f>
        <v>5.6</v>
      </c>
    </row>
    <row r="1959" spans="1:7" x14ac:dyDescent="0.25">
      <c r="A1959" s="42" t="s">
        <v>3978</v>
      </c>
      <c r="B1959" s="42"/>
      <c r="C1959" s="43"/>
      <c r="D1959" s="43"/>
      <c r="E1959" s="43"/>
      <c r="F1959" s="43"/>
      <c r="G1959" s="43"/>
    </row>
    <row r="1960" spans="1:7" x14ac:dyDescent="0.25">
      <c r="A1960" s="42" t="s">
        <v>3811</v>
      </c>
      <c r="B1960" s="42"/>
      <c r="C1960" s="43"/>
      <c r="D1960" s="43"/>
      <c r="E1960" s="43"/>
      <c r="F1960" s="43"/>
      <c r="G1960" s="43"/>
    </row>
    <row r="1961" spans="1:7" x14ac:dyDescent="0.25">
      <c r="A1961" s="42"/>
      <c r="B1961" s="42"/>
      <c r="C1961" s="43">
        <v>1</v>
      </c>
      <c r="D1961" s="43">
        <v>18</v>
      </c>
      <c r="E1961" s="43"/>
      <c r="F1961" s="43">
        <v>2</v>
      </c>
      <c r="G1961" s="43">
        <f>PRODUCT(C1961:F1961)</f>
        <v>36</v>
      </c>
    </row>
    <row r="1962" spans="1:7" x14ac:dyDescent="0.25">
      <c r="A1962" s="42" t="s">
        <v>3945</v>
      </c>
      <c r="B1962" s="42"/>
      <c r="C1962" s="43"/>
      <c r="D1962" s="43"/>
      <c r="E1962" s="43"/>
      <c r="F1962" s="43"/>
      <c r="G1962" s="43"/>
    </row>
    <row r="1963" spans="1:7" x14ac:dyDescent="0.25">
      <c r="A1963" s="42"/>
      <c r="B1963" s="42"/>
      <c r="C1963" s="43">
        <v>1</v>
      </c>
      <c r="D1963" s="43">
        <v>10.49</v>
      </c>
      <c r="E1963" s="43"/>
      <c r="F1963" s="43">
        <v>2</v>
      </c>
      <c r="G1963" s="43">
        <f>PRODUCT(C1963:F1963)</f>
        <v>20.98</v>
      </c>
    </row>
    <row r="1964" spans="1:7" x14ac:dyDescent="0.25">
      <c r="A1964" s="42" t="s">
        <v>3923</v>
      </c>
      <c r="B1964" s="42"/>
      <c r="C1964" s="43"/>
      <c r="D1964" s="43"/>
      <c r="E1964" s="43"/>
      <c r="F1964" s="43"/>
      <c r="G1964" s="43"/>
    </row>
    <row r="1965" spans="1:7" x14ac:dyDescent="0.25">
      <c r="A1965" s="42"/>
      <c r="B1965" s="42"/>
      <c r="C1965" s="43">
        <v>1</v>
      </c>
      <c r="D1965" s="43">
        <v>10.58</v>
      </c>
      <c r="E1965" s="43"/>
      <c r="F1965" s="43">
        <v>2</v>
      </c>
      <c r="G1965" s="43">
        <f>PRODUCT(C1965:F1965)</f>
        <v>21.16</v>
      </c>
    </row>
    <row r="1966" spans="1:7" x14ac:dyDescent="0.25">
      <c r="A1966" s="42" t="s">
        <v>3947</v>
      </c>
      <c r="B1966" s="42"/>
      <c r="C1966" s="43"/>
      <c r="D1966" s="43"/>
      <c r="E1966" s="43"/>
      <c r="F1966" s="43"/>
      <c r="G1966" s="43"/>
    </row>
    <row r="1967" spans="1:7" x14ac:dyDescent="0.25">
      <c r="A1967" s="42"/>
      <c r="B1967" s="42"/>
      <c r="C1967" s="43">
        <v>1</v>
      </c>
      <c r="D1967" s="43">
        <v>9.8800000000000008</v>
      </c>
      <c r="E1967" s="43"/>
      <c r="F1967" s="43">
        <v>2</v>
      </c>
      <c r="G1967" s="43">
        <f>PRODUCT(C1967:F1967)</f>
        <v>19.760000000000002</v>
      </c>
    </row>
    <row r="1969" spans="1:7" ht="45" customHeight="1" x14ac:dyDescent="0.25">
      <c r="A1969" s="39" t="s">
        <v>3979</v>
      </c>
      <c r="B1969" s="39" t="s">
        <v>3606</v>
      </c>
      <c r="C1969" s="39" t="s">
        <v>341</v>
      </c>
      <c r="D1969" s="40" t="s">
        <v>17</v>
      </c>
      <c r="E1969" s="4" t="s">
        <v>3980</v>
      </c>
      <c r="F1969" s="4" t="s">
        <v>3980</v>
      </c>
      <c r="G1969" s="41">
        <f>SUM(G1970:G2373)</f>
        <v>867.94999999999925</v>
      </c>
    </row>
    <row r="1970" spans="1:7" x14ac:dyDescent="0.25">
      <c r="A1970" s="42" t="s">
        <v>3811</v>
      </c>
      <c r="B1970" s="42"/>
      <c r="C1970" s="43"/>
      <c r="D1970" s="43"/>
      <c r="E1970" s="43"/>
      <c r="F1970" s="43"/>
      <c r="G1970" s="43"/>
    </row>
    <row r="1971" spans="1:7" x14ac:dyDescent="0.25">
      <c r="A1971" s="42"/>
      <c r="B1971" s="42"/>
      <c r="C1971" s="43">
        <v>1</v>
      </c>
      <c r="D1971" s="43">
        <v>1.4</v>
      </c>
      <c r="E1971" s="43"/>
      <c r="F1971" s="43"/>
      <c r="G1971" s="43">
        <f t="shared" ref="G1971:G2002" si="50">PRODUCT(C1971:F1971)</f>
        <v>1.4</v>
      </c>
    </row>
    <row r="1972" spans="1:7" x14ac:dyDescent="0.25">
      <c r="A1972" s="42"/>
      <c r="B1972" s="42"/>
      <c r="C1972" s="43">
        <v>1</v>
      </c>
      <c r="D1972" s="43">
        <v>2.5099999999999998</v>
      </c>
      <c r="E1972" s="43"/>
      <c r="F1972" s="43"/>
      <c r="G1972" s="43">
        <f t="shared" si="50"/>
        <v>2.5099999999999998</v>
      </c>
    </row>
    <row r="1973" spans="1:7" x14ac:dyDescent="0.25">
      <c r="A1973" s="42"/>
      <c r="B1973" s="42"/>
      <c r="C1973" s="43">
        <v>1</v>
      </c>
      <c r="D1973" s="43">
        <v>1.4</v>
      </c>
      <c r="E1973" s="43"/>
      <c r="F1973" s="43"/>
      <c r="G1973" s="43">
        <f t="shared" si="50"/>
        <v>1.4</v>
      </c>
    </row>
    <row r="1974" spans="1:7" x14ac:dyDescent="0.25">
      <c r="A1974" s="42"/>
      <c r="B1974" s="42"/>
      <c r="C1974" s="43">
        <v>1</v>
      </c>
      <c r="D1974" s="43">
        <v>1.66</v>
      </c>
      <c r="E1974" s="43"/>
      <c r="F1974" s="43"/>
      <c r="G1974" s="43">
        <f t="shared" si="50"/>
        <v>1.66</v>
      </c>
    </row>
    <row r="1975" spans="1:7" x14ac:dyDescent="0.25">
      <c r="A1975" s="42"/>
      <c r="B1975" s="42"/>
      <c r="C1975" s="43">
        <v>1</v>
      </c>
      <c r="D1975" s="43">
        <v>1.39</v>
      </c>
      <c r="E1975" s="43"/>
      <c r="F1975" s="43"/>
      <c r="G1975" s="43">
        <f t="shared" si="50"/>
        <v>1.39</v>
      </c>
    </row>
    <row r="1976" spans="1:7" x14ac:dyDescent="0.25">
      <c r="A1976" s="42"/>
      <c r="B1976" s="42"/>
      <c r="C1976" s="43">
        <v>1</v>
      </c>
      <c r="D1976" s="43">
        <v>1.75</v>
      </c>
      <c r="E1976" s="43"/>
      <c r="F1976" s="43"/>
      <c r="G1976" s="43">
        <f t="shared" si="50"/>
        <v>1.75</v>
      </c>
    </row>
    <row r="1977" spans="1:7" x14ac:dyDescent="0.25">
      <c r="A1977" s="42"/>
      <c r="B1977" s="42"/>
      <c r="C1977" s="43">
        <v>1</v>
      </c>
      <c r="D1977" s="43">
        <v>2.02</v>
      </c>
      <c r="E1977" s="43"/>
      <c r="F1977" s="43"/>
      <c r="G1977" s="43">
        <f t="shared" si="50"/>
        <v>2.02</v>
      </c>
    </row>
    <row r="1978" spans="1:7" x14ac:dyDescent="0.25">
      <c r="A1978" s="42"/>
      <c r="B1978" s="42"/>
      <c r="C1978" s="43">
        <v>1</v>
      </c>
      <c r="D1978" s="43">
        <v>1.75</v>
      </c>
      <c r="E1978" s="43"/>
      <c r="F1978" s="43"/>
      <c r="G1978" s="43">
        <f t="shared" si="50"/>
        <v>1.75</v>
      </c>
    </row>
    <row r="1979" spans="1:7" x14ac:dyDescent="0.25">
      <c r="A1979" s="42"/>
      <c r="B1979" s="42"/>
      <c r="C1979" s="43">
        <v>1</v>
      </c>
      <c r="D1979" s="43">
        <v>1.48</v>
      </c>
      <c r="E1979" s="43"/>
      <c r="F1979" s="43"/>
      <c r="G1979" s="43">
        <f t="shared" si="50"/>
        <v>1.48</v>
      </c>
    </row>
    <row r="1980" spans="1:7" x14ac:dyDescent="0.25">
      <c r="A1980" s="42"/>
      <c r="B1980" s="42"/>
      <c r="C1980" s="43">
        <v>1</v>
      </c>
      <c r="D1980" s="43">
        <v>1.75</v>
      </c>
      <c r="E1980" s="43"/>
      <c r="F1980" s="43"/>
      <c r="G1980" s="43">
        <f t="shared" si="50"/>
        <v>1.75</v>
      </c>
    </row>
    <row r="1981" spans="1:7" x14ac:dyDescent="0.25">
      <c r="A1981" s="42"/>
      <c r="B1981" s="42"/>
      <c r="C1981" s="43">
        <v>1</v>
      </c>
      <c r="D1981" s="43">
        <v>1.34</v>
      </c>
      <c r="E1981" s="43"/>
      <c r="F1981" s="43"/>
      <c r="G1981" s="43">
        <f t="shared" si="50"/>
        <v>1.34</v>
      </c>
    </row>
    <row r="1982" spans="1:7" x14ac:dyDescent="0.25">
      <c r="A1982" s="42"/>
      <c r="B1982" s="42"/>
      <c r="C1982" s="43">
        <v>1</v>
      </c>
      <c r="D1982" s="43">
        <v>1.75</v>
      </c>
      <c r="E1982" s="43"/>
      <c r="F1982" s="43"/>
      <c r="G1982" s="43">
        <f t="shared" si="50"/>
        <v>1.75</v>
      </c>
    </row>
    <row r="1983" spans="1:7" x14ac:dyDescent="0.25">
      <c r="A1983" s="42"/>
      <c r="B1983" s="42"/>
      <c r="C1983" s="43">
        <v>1</v>
      </c>
      <c r="D1983" s="43">
        <v>1.07</v>
      </c>
      <c r="E1983" s="43"/>
      <c r="F1983" s="43"/>
      <c r="G1983" s="43">
        <f t="shared" si="50"/>
        <v>1.07</v>
      </c>
    </row>
    <row r="1984" spans="1:7" x14ac:dyDescent="0.25">
      <c r="A1984" s="42"/>
      <c r="B1984" s="42"/>
      <c r="C1984" s="43">
        <v>1</v>
      </c>
      <c r="D1984" s="43">
        <v>1.71</v>
      </c>
      <c r="E1984" s="43"/>
      <c r="F1984" s="43"/>
      <c r="G1984" s="43">
        <f t="shared" si="50"/>
        <v>1.71</v>
      </c>
    </row>
    <row r="1985" spans="1:7" x14ac:dyDescent="0.25">
      <c r="A1985" s="42"/>
      <c r="B1985" s="42"/>
      <c r="C1985" s="43">
        <v>1</v>
      </c>
      <c r="D1985" s="43">
        <v>1.75</v>
      </c>
      <c r="E1985" s="43"/>
      <c r="F1985" s="43"/>
      <c r="G1985" s="43">
        <f t="shared" si="50"/>
        <v>1.75</v>
      </c>
    </row>
    <row r="1986" spans="1:7" x14ac:dyDescent="0.25">
      <c r="A1986" s="42"/>
      <c r="B1986" s="42"/>
      <c r="C1986" s="43">
        <v>1</v>
      </c>
      <c r="D1986" s="43">
        <v>1.44</v>
      </c>
      <c r="E1986" s="43"/>
      <c r="F1986" s="43"/>
      <c r="G1986" s="43">
        <f t="shared" si="50"/>
        <v>1.44</v>
      </c>
    </row>
    <row r="1987" spans="1:7" x14ac:dyDescent="0.25">
      <c r="A1987" s="42"/>
      <c r="B1987" s="42"/>
      <c r="C1987" s="43">
        <v>1</v>
      </c>
      <c r="D1987" s="43">
        <v>1.66</v>
      </c>
      <c r="E1987" s="43"/>
      <c r="F1987" s="43"/>
      <c r="G1987" s="43">
        <f t="shared" si="50"/>
        <v>1.66</v>
      </c>
    </row>
    <row r="1988" spans="1:7" x14ac:dyDescent="0.25">
      <c r="A1988" s="42"/>
      <c r="B1988" s="42"/>
      <c r="C1988" s="43">
        <v>1</v>
      </c>
      <c r="D1988" s="43">
        <v>2.4900000000000002</v>
      </c>
      <c r="E1988" s="43"/>
      <c r="F1988" s="43"/>
      <c r="G1988" s="43">
        <f t="shared" si="50"/>
        <v>2.4900000000000002</v>
      </c>
    </row>
    <row r="1989" spans="1:7" x14ac:dyDescent="0.25">
      <c r="A1989" s="42"/>
      <c r="B1989" s="42"/>
      <c r="C1989" s="43">
        <v>1</v>
      </c>
      <c r="D1989" s="43">
        <v>1.94</v>
      </c>
      <c r="E1989" s="43"/>
      <c r="F1989" s="43"/>
      <c r="G1989" s="43">
        <f t="shared" si="50"/>
        <v>1.94</v>
      </c>
    </row>
    <row r="1990" spans="1:7" x14ac:dyDescent="0.25">
      <c r="A1990" s="42"/>
      <c r="B1990" s="42"/>
      <c r="C1990" s="43">
        <v>1</v>
      </c>
      <c r="D1990" s="43">
        <v>2.38</v>
      </c>
      <c r="E1990" s="43"/>
      <c r="F1990" s="43"/>
      <c r="G1990" s="43">
        <f t="shared" si="50"/>
        <v>2.38</v>
      </c>
    </row>
    <row r="1991" spans="1:7" x14ac:dyDescent="0.25">
      <c r="A1991" s="42"/>
      <c r="B1991" s="42"/>
      <c r="C1991" s="43">
        <v>1</v>
      </c>
      <c r="D1991" s="43">
        <v>1.07</v>
      </c>
      <c r="E1991" s="43"/>
      <c r="F1991" s="43"/>
      <c r="G1991" s="43">
        <f t="shared" si="50"/>
        <v>1.07</v>
      </c>
    </row>
    <row r="1992" spans="1:7" x14ac:dyDescent="0.25">
      <c r="A1992" s="42"/>
      <c r="B1992" s="42"/>
      <c r="C1992" s="43">
        <v>1</v>
      </c>
      <c r="D1992" s="43">
        <v>1.1100000000000001</v>
      </c>
      <c r="E1992" s="43"/>
      <c r="F1992" s="43"/>
      <c r="G1992" s="43">
        <f t="shared" si="50"/>
        <v>1.1100000000000001</v>
      </c>
    </row>
    <row r="1993" spans="1:7" x14ac:dyDescent="0.25">
      <c r="A1993" s="42"/>
      <c r="B1993" s="42"/>
      <c r="C1993" s="43">
        <v>1</v>
      </c>
      <c r="D1993" s="43">
        <v>1.39</v>
      </c>
      <c r="E1993" s="43"/>
      <c r="F1993" s="43"/>
      <c r="G1993" s="43">
        <f t="shared" si="50"/>
        <v>1.39</v>
      </c>
    </row>
    <row r="1994" spans="1:7" x14ac:dyDescent="0.25">
      <c r="A1994" s="42"/>
      <c r="B1994" s="42"/>
      <c r="C1994" s="43">
        <v>1</v>
      </c>
      <c r="D1994" s="43">
        <v>0.19</v>
      </c>
      <c r="E1994" s="43"/>
      <c r="F1994" s="43"/>
      <c r="G1994" s="43">
        <f t="shared" si="50"/>
        <v>0.19</v>
      </c>
    </row>
    <row r="1995" spans="1:7" x14ac:dyDescent="0.25">
      <c r="A1995" s="42"/>
      <c r="B1995" s="42"/>
      <c r="C1995" s="43">
        <v>1</v>
      </c>
      <c r="D1995" s="43">
        <v>1.3</v>
      </c>
      <c r="E1995" s="43"/>
      <c r="F1995" s="43"/>
      <c r="G1995" s="43">
        <f t="shared" si="50"/>
        <v>1.3</v>
      </c>
    </row>
    <row r="1996" spans="1:7" x14ac:dyDescent="0.25">
      <c r="A1996" s="42"/>
      <c r="B1996" s="42"/>
      <c r="C1996" s="43">
        <v>1</v>
      </c>
      <c r="D1996" s="43">
        <v>1.9</v>
      </c>
      <c r="E1996" s="43"/>
      <c r="F1996" s="43"/>
      <c r="G1996" s="43">
        <f t="shared" si="50"/>
        <v>1.9</v>
      </c>
    </row>
    <row r="1997" spans="1:7" x14ac:dyDescent="0.25">
      <c r="A1997" s="42"/>
      <c r="B1997" s="42"/>
      <c r="C1997" s="43">
        <v>1</v>
      </c>
      <c r="D1997" s="43">
        <v>1.39</v>
      </c>
      <c r="E1997" s="43"/>
      <c r="F1997" s="43"/>
      <c r="G1997" s="43">
        <f t="shared" si="50"/>
        <v>1.39</v>
      </c>
    </row>
    <row r="1998" spans="1:7" x14ac:dyDescent="0.25">
      <c r="A1998" s="42"/>
      <c r="B1998" s="42"/>
      <c r="C1998" s="43">
        <v>1</v>
      </c>
      <c r="D1998" s="43">
        <v>1.62</v>
      </c>
      <c r="E1998" s="43"/>
      <c r="F1998" s="43"/>
      <c r="G1998" s="43">
        <f t="shared" si="50"/>
        <v>1.62</v>
      </c>
    </row>
    <row r="1999" spans="1:7" x14ac:dyDescent="0.25">
      <c r="A1999" s="42"/>
      <c r="B1999" s="42"/>
      <c r="C1999" s="43">
        <v>1</v>
      </c>
      <c r="D1999" s="43">
        <v>1.54</v>
      </c>
      <c r="E1999" s="43"/>
      <c r="F1999" s="43"/>
      <c r="G1999" s="43">
        <f t="shared" si="50"/>
        <v>1.54</v>
      </c>
    </row>
    <row r="2000" spans="1:7" x14ac:dyDescent="0.25">
      <c r="A2000" s="42"/>
      <c r="B2000" s="42"/>
      <c r="C2000" s="43">
        <v>1</v>
      </c>
      <c r="D2000" s="43">
        <v>1.34</v>
      </c>
      <c r="E2000" s="43"/>
      <c r="F2000" s="43"/>
      <c r="G2000" s="43">
        <f t="shared" si="50"/>
        <v>1.34</v>
      </c>
    </row>
    <row r="2001" spans="1:7" x14ac:dyDescent="0.25">
      <c r="A2001" s="42"/>
      <c r="B2001" s="42"/>
      <c r="C2001" s="43">
        <v>1</v>
      </c>
      <c r="D2001" s="43">
        <v>1.77</v>
      </c>
      <c r="E2001" s="43"/>
      <c r="F2001" s="43"/>
      <c r="G2001" s="43">
        <f t="shared" si="50"/>
        <v>1.77</v>
      </c>
    </row>
    <row r="2002" spans="1:7" x14ac:dyDescent="0.25">
      <c r="A2002" s="42"/>
      <c r="B2002" s="42"/>
      <c r="C2002" s="43">
        <v>1</v>
      </c>
      <c r="D2002" s="43">
        <v>19.84</v>
      </c>
      <c r="E2002" s="43"/>
      <c r="F2002" s="43"/>
      <c r="G2002" s="43">
        <f t="shared" si="50"/>
        <v>19.84</v>
      </c>
    </row>
    <row r="2003" spans="1:7" x14ac:dyDescent="0.25">
      <c r="A2003" s="42"/>
      <c r="B2003" s="42"/>
      <c r="C2003" s="43">
        <v>1</v>
      </c>
      <c r="D2003" s="43">
        <v>1.37</v>
      </c>
      <c r="E2003" s="43"/>
      <c r="F2003" s="43"/>
      <c r="G2003" s="43">
        <f t="shared" ref="G2003:G2034" si="51">PRODUCT(C2003:F2003)</f>
        <v>1.37</v>
      </c>
    </row>
    <row r="2004" spans="1:7" x14ac:dyDescent="0.25">
      <c r="A2004" s="42"/>
      <c r="B2004" s="42"/>
      <c r="C2004" s="43">
        <v>1</v>
      </c>
      <c r="D2004" s="43">
        <v>1.48</v>
      </c>
      <c r="E2004" s="43"/>
      <c r="F2004" s="43"/>
      <c r="G2004" s="43">
        <f t="shared" si="51"/>
        <v>1.48</v>
      </c>
    </row>
    <row r="2005" spans="1:7" x14ac:dyDescent="0.25">
      <c r="A2005" s="42"/>
      <c r="B2005" s="42"/>
      <c r="C2005" s="43">
        <v>1</v>
      </c>
      <c r="D2005" s="43">
        <v>1.33</v>
      </c>
      <c r="E2005" s="43"/>
      <c r="F2005" s="43"/>
      <c r="G2005" s="43">
        <f t="shared" si="51"/>
        <v>1.33</v>
      </c>
    </row>
    <row r="2006" spans="1:7" x14ac:dyDescent="0.25">
      <c r="A2006" s="42"/>
      <c r="B2006" s="42"/>
      <c r="C2006" s="43">
        <v>1</v>
      </c>
      <c r="D2006" s="43">
        <v>1.34</v>
      </c>
      <c r="E2006" s="43"/>
      <c r="F2006" s="43"/>
      <c r="G2006" s="43">
        <f t="shared" si="51"/>
        <v>1.34</v>
      </c>
    </row>
    <row r="2007" spans="1:7" x14ac:dyDescent="0.25">
      <c r="A2007" s="42"/>
      <c r="B2007" s="42"/>
      <c r="C2007" s="43">
        <v>1</v>
      </c>
      <c r="D2007" s="43">
        <v>1.75</v>
      </c>
      <c r="E2007" s="43"/>
      <c r="F2007" s="43"/>
      <c r="G2007" s="43">
        <f t="shared" si="51"/>
        <v>1.75</v>
      </c>
    </row>
    <row r="2008" spans="1:7" x14ac:dyDescent="0.25">
      <c r="A2008" s="42"/>
      <c r="B2008" s="42"/>
      <c r="C2008" s="43">
        <v>1</v>
      </c>
      <c r="D2008" s="43">
        <v>1.07</v>
      </c>
      <c r="E2008" s="43"/>
      <c r="F2008" s="43"/>
      <c r="G2008" s="43">
        <f t="shared" si="51"/>
        <v>1.07</v>
      </c>
    </row>
    <row r="2009" spans="1:7" x14ac:dyDescent="0.25">
      <c r="A2009" s="42"/>
      <c r="B2009" s="42"/>
      <c r="C2009" s="43">
        <v>1</v>
      </c>
      <c r="D2009" s="43">
        <v>1.34</v>
      </c>
      <c r="E2009" s="43"/>
      <c r="F2009" s="43"/>
      <c r="G2009" s="43">
        <f t="shared" si="51"/>
        <v>1.34</v>
      </c>
    </row>
    <row r="2010" spans="1:7" x14ac:dyDescent="0.25">
      <c r="A2010" s="42"/>
      <c r="B2010" s="42"/>
      <c r="C2010" s="43">
        <v>1</v>
      </c>
      <c r="D2010" s="43">
        <v>1.75</v>
      </c>
      <c r="E2010" s="43"/>
      <c r="F2010" s="43"/>
      <c r="G2010" s="43">
        <f t="shared" si="51"/>
        <v>1.75</v>
      </c>
    </row>
    <row r="2011" spans="1:7" x14ac:dyDescent="0.25">
      <c r="A2011" s="42"/>
      <c r="B2011" s="42"/>
      <c r="C2011" s="43">
        <v>1</v>
      </c>
      <c r="D2011" s="43">
        <v>1.07</v>
      </c>
      <c r="E2011" s="43"/>
      <c r="F2011" s="43"/>
      <c r="G2011" s="43">
        <f t="shared" si="51"/>
        <v>1.07</v>
      </c>
    </row>
    <row r="2012" spans="1:7" x14ac:dyDescent="0.25">
      <c r="A2012" s="42"/>
      <c r="B2012" s="42"/>
      <c r="C2012" s="43">
        <v>1</v>
      </c>
      <c r="D2012" s="43">
        <v>1.34</v>
      </c>
      <c r="E2012" s="43"/>
      <c r="F2012" s="43"/>
      <c r="G2012" s="43">
        <f t="shared" si="51"/>
        <v>1.34</v>
      </c>
    </row>
    <row r="2013" spans="1:7" x14ac:dyDescent="0.25">
      <c r="A2013" s="42"/>
      <c r="B2013" s="42"/>
      <c r="C2013" s="43">
        <v>1</v>
      </c>
      <c r="D2013" s="43">
        <v>1.75</v>
      </c>
      <c r="E2013" s="43"/>
      <c r="F2013" s="43"/>
      <c r="G2013" s="43">
        <f t="shared" si="51"/>
        <v>1.75</v>
      </c>
    </row>
    <row r="2014" spans="1:7" x14ac:dyDescent="0.25">
      <c r="A2014" s="42"/>
      <c r="B2014" s="42"/>
      <c r="C2014" s="43">
        <v>1</v>
      </c>
      <c r="D2014" s="43">
        <v>1.07</v>
      </c>
      <c r="E2014" s="43"/>
      <c r="F2014" s="43"/>
      <c r="G2014" s="43">
        <f t="shared" si="51"/>
        <v>1.07</v>
      </c>
    </row>
    <row r="2015" spans="1:7" x14ac:dyDescent="0.25">
      <c r="A2015" s="42"/>
      <c r="B2015" s="42"/>
      <c r="C2015" s="43">
        <v>1</v>
      </c>
      <c r="D2015" s="43">
        <v>1.07</v>
      </c>
      <c r="E2015" s="43"/>
      <c r="F2015" s="43"/>
      <c r="G2015" s="43">
        <f t="shared" si="51"/>
        <v>1.07</v>
      </c>
    </row>
    <row r="2016" spans="1:7" x14ac:dyDescent="0.25">
      <c r="A2016" s="42"/>
      <c r="B2016" s="42"/>
      <c r="C2016" s="43">
        <v>1</v>
      </c>
      <c r="D2016" s="43">
        <v>1.34</v>
      </c>
      <c r="E2016" s="43"/>
      <c r="F2016" s="43"/>
      <c r="G2016" s="43">
        <f t="shared" si="51"/>
        <v>1.34</v>
      </c>
    </row>
    <row r="2017" spans="1:7" x14ac:dyDescent="0.25">
      <c r="A2017" s="42"/>
      <c r="B2017" s="42"/>
      <c r="C2017" s="43">
        <v>1</v>
      </c>
      <c r="D2017" s="43">
        <v>1.75</v>
      </c>
      <c r="E2017" s="43"/>
      <c r="F2017" s="43"/>
      <c r="G2017" s="43">
        <f t="shared" si="51"/>
        <v>1.75</v>
      </c>
    </row>
    <row r="2018" spans="1:7" x14ac:dyDescent="0.25">
      <c r="A2018" s="42"/>
      <c r="B2018" s="42"/>
      <c r="C2018" s="43">
        <v>1</v>
      </c>
      <c r="D2018" s="43">
        <v>11.88</v>
      </c>
      <c r="E2018" s="43"/>
      <c r="F2018" s="43"/>
      <c r="G2018" s="43">
        <f t="shared" si="51"/>
        <v>11.88</v>
      </c>
    </row>
    <row r="2019" spans="1:7" x14ac:dyDescent="0.25">
      <c r="A2019" s="42"/>
      <c r="B2019" s="42"/>
      <c r="C2019" s="43">
        <v>1</v>
      </c>
      <c r="D2019" s="43">
        <v>4.74</v>
      </c>
      <c r="E2019" s="43"/>
      <c r="F2019" s="43"/>
      <c r="G2019" s="43">
        <f t="shared" si="51"/>
        <v>4.74</v>
      </c>
    </row>
    <row r="2020" spans="1:7" x14ac:dyDescent="0.25">
      <c r="A2020" s="42"/>
      <c r="B2020" s="42"/>
      <c r="C2020" s="43">
        <v>1</v>
      </c>
      <c r="D2020" s="43">
        <v>4.88</v>
      </c>
      <c r="E2020" s="43"/>
      <c r="F2020" s="43"/>
      <c r="G2020" s="43">
        <f t="shared" si="51"/>
        <v>4.88</v>
      </c>
    </row>
    <row r="2021" spans="1:7" x14ac:dyDescent="0.25">
      <c r="A2021" s="42"/>
      <c r="B2021" s="42"/>
      <c r="C2021" s="43">
        <v>1</v>
      </c>
      <c r="D2021" s="43">
        <v>1.48</v>
      </c>
      <c r="E2021" s="43"/>
      <c r="F2021" s="43"/>
      <c r="G2021" s="43">
        <f t="shared" si="51"/>
        <v>1.48</v>
      </c>
    </row>
    <row r="2022" spans="1:7" x14ac:dyDescent="0.25">
      <c r="A2022" s="42"/>
      <c r="B2022" s="42"/>
      <c r="C2022" s="43">
        <v>1</v>
      </c>
      <c r="D2022" s="43">
        <v>1.48</v>
      </c>
      <c r="E2022" s="43"/>
      <c r="F2022" s="43"/>
      <c r="G2022" s="43">
        <f t="shared" si="51"/>
        <v>1.48</v>
      </c>
    </row>
    <row r="2023" spans="1:7" x14ac:dyDescent="0.25">
      <c r="A2023" s="42"/>
      <c r="B2023" s="42"/>
      <c r="C2023" s="43">
        <v>1</v>
      </c>
      <c r="D2023" s="43">
        <v>0.89</v>
      </c>
      <c r="E2023" s="43"/>
      <c r="F2023" s="43"/>
      <c r="G2023" s="43">
        <f t="shared" si="51"/>
        <v>0.89</v>
      </c>
    </row>
    <row r="2024" spans="1:7" x14ac:dyDescent="0.25">
      <c r="A2024" s="42"/>
      <c r="B2024" s="42"/>
      <c r="C2024" s="43">
        <v>1</v>
      </c>
      <c r="D2024" s="43">
        <v>1.48</v>
      </c>
      <c r="E2024" s="43"/>
      <c r="F2024" s="43"/>
      <c r="G2024" s="43">
        <f t="shared" si="51"/>
        <v>1.48</v>
      </c>
    </row>
    <row r="2025" spans="1:7" x14ac:dyDescent="0.25">
      <c r="A2025" s="42"/>
      <c r="B2025" s="42"/>
      <c r="C2025" s="43">
        <v>1</v>
      </c>
      <c r="D2025" s="43">
        <v>1.34</v>
      </c>
      <c r="E2025" s="43"/>
      <c r="F2025" s="43"/>
      <c r="G2025" s="43">
        <f t="shared" si="51"/>
        <v>1.34</v>
      </c>
    </row>
    <row r="2026" spans="1:7" x14ac:dyDescent="0.25">
      <c r="A2026" s="42"/>
      <c r="B2026" s="42"/>
      <c r="C2026" s="43">
        <v>1</v>
      </c>
      <c r="D2026" s="43">
        <v>1.66</v>
      </c>
      <c r="E2026" s="43"/>
      <c r="F2026" s="43"/>
      <c r="G2026" s="43">
        <f t="shared" si="51"/>
        <v>1.66</v>
      </c>
    </row>
    <row r="2027" spans="1:7" x14ac:dyDescent="0.25">
      <c r="A2027" s="42"/>
      <c r="B2027" s="42"/>
      <c r="C2027" s="43">
        <v>1</v>
      </c>
      <c r="D2027" s="43">
        <v>1.06</v>
      </c>
      <c r="E2027" s="43"/>
      <c r="F2027" s="43"/>
      <c r="G2027" s="43">
        <f t="shared" si="51"/>
        <v>1.06</v>
      </c>
    </row>
    <row r="2028" spans="1:7" x14ac:dyDescent="0.25">
      <c r="A2028" s="42"/>
      <c r="B2028" s="42"/>
      <c r="C2028" s="43">
        <v>1</v>
      </c>
      <c r="D2028" s="43">
        <v>1.07</v>
      </c>
      <c r="E2028" s="43"/>
      <c r="F2028" s="43"/>
      <c r="G2028" s="43">
        <f t="shared" si="51"/>
        <v>1.07</v>
      </c>
    </row>
    <row r="2029" spans="1:7" x14ac:dyDescent="0.25">
      <c r="A2029" s="42"/>
      <c r="B2029" s="42"/>
      <c r="C2029" s="43">
        <v>1</v>
      </c>
      <c r="D2029" s="43">
        <v>1.34</v>
      </c>
      <c r="E2029" s="43"/>
      <c r="F2029" s="43"/>
      <c r="G2029" s="43">
        <f t="shared" si="51"/>
        <v>1.34</v>
      </c>
    </row>
    <row r="2030" spans="1:7" x14ac:dyDescent="0.25">
      <c r="A2030" s="42"/>
      <c r="B2030" s="42"/>
      <c r="C2030" s="43">
        <v>1</v>
      </c>
      <c r="D2030" s="43">
        <v>1.07</v>
      </c>
      <c r="E2030" s="43"/>
      <c r="F2030" s="43"/>
      <c r="G2030" s="43">
        <f t="shared" si="51"/>
        <v>1.07</v>
      </c>
    </row>
    <row r="2031" spans="1:7" x14ac:dyDescent="0.25">
      <c r="A2031" s="42"/>
      <c r="B2031" s="42"/>
      <c r="C2031" s="43">
        <v>1</v>
      </c>
      <c r="D2031" s="43">
        <v>92.22</v>
      </c>
      <c r="E2031" s="43"/>
      <c r="F2031" s="43"/>
      <c r="G2031" s="43">
        <f t="shared" si="51"/>
        <v>92.22</v>
      </c>
    </row>
    <row r="2032" spans="1:7" x14ac:dyDescent="0.25">
      <c r="A2032" s="42"/>
      <c r="B2032" s="42"/>
      <c r="C2032" s="43">
        <v>1</v>
      </c>
      <c r="D2032" s="43">
        <v>1.35</v>
      </c>
      <c r="E2032" s="43"/>
      <c r="F2032" s="43"/>
      <c r="G2032" s="43">
        <f t="shared" si="51"/>
        <v>1.35</v>
      </c>
    </row>
    <row r="2033" spans="1:7" x14ac:dyDescent="0.25">
      <c r="A2033" s="42"/>
      <c r="B2033" s="42"/>
      <c r="C2033" s="43">
        <v>1</v>
      </c>
      <c r="D2033" s="43">
        <v>1.03</v>
      </c>
      <c r="E2033" s="43"/>
      <c r="F2033" s="43"/>
      <c r="G2033" s="43">
        <f t="shared" si="51"/>
        <v>1.03</v>
      </c>
    </row>
    <row r="2034" spans="1:7" x14ac:dyDescent="0.25">
      <c r="A2034" s="42" t="s">
        <v>3945</v>
      </c>
      <c r="B2034" s="42"/>
      <c r="C2034" s="43"/>
      <c r="D2034" s="43"/>
      <c r="E2034" s="43"/>
      <c r="F2034" s="43"/>
      <c r="G2034" s="43"/>
    </row>
    <row r="2035" spans="1:7" x14ac:dyDescent="0.25">
      <c r="A2035" s="42"/>
      <c r="B2035" s="42"/>
      <c r="C2035" s="43">
        <v>1</v>
      </c>
      <c r="D2035" s="43">
        <v>0.43</v>
      </c>
      <c r="E2035" s="43"/>
      <c r="F2035" s="43"/>
      <c r="G2035" s="43">
        <f t="shared" ref="G2035:G2066" si="52">PRODUCT(C2035:F2035)</f>
        <v>0.43</v>
      </c>
    </row>
    <row r="2036" spans="1:7" x14ac:dyDescent="0.25">
      <c r="A2036" s="42"/>
      <c r="B2036" s="42"/>
      <c r="C2036" s="43">
        <v>1</v>
      </c>
      <c r="D2036" s="43">
        <v>5.87</v>
      </c>
      <c r="E2036" s="43"/>
      <c r="F2036" s="43"/>
      <c r="G2036" s="43">
        <f t="shared" si="52"/>
        <v>5.87</v>
      </c>
    </row>
    <row r="2037" spans="1:7" x14ac:dyDescent="0.25">
      <c r="A2037" s="42"/>
      <c r="B2037" s="42"/>
      <c r="C2037" s="43">
        <v>1</v>
      </c>
      <c r="D2037" s="43">
        <v>0.97</v>
      </c>
      <c r="E2037" s="43"/>
      <c r="F2037" s="43"/>
      <c r="G2037" s="43">
        <f t="shared" si="52"/>
        <v>0.97</v>
      </c>
    </row>
    <row r="2038" spans="1:7" x14ac:dyDescent="0.25">
      <c r="A2038" s="42"/>
      <c r="B2038" s="42"/>
      <c r="C2038" s="43">
        <v>1</v>
      </c>
      <c r="D2038" s="43">
        <v>0.43</v>
      </c>
      <c r="E2038" s="43"/>
      <c r="F2038" s="43"/>
      <c r="G2038" s="43">
        <f t="shared" si="52"/>
        <v>0.43</v>
      </c>
    </row>
    <row r="2039" spans="1:7" x14ac:dyDescent="0.25">
      <c r="A2039" s="42"/>
      <c r="B2039" s="42"/>
      <c r="C2039" s="43">
        <v>1</v>
      </c>
      <c r="D2039" s="43">
        <v>0.98</v>
      </c>
      <c r="E2039" s="43"/>
      <c r="F2039" s="43"/>
      <c r="G2039" s="43">
        <f t="shared" si="52"/>
        <v>0.98</v>
      </c>
    </row>
    <row r="2040" spans="1:7" x14ac:dyDescent="0.25">
      <c r="A2040" s="42"/>
      <c r="B2040" s="42"/>
      <c r="C2040" s="43">
        <v>1</v>
      </c>
      <c r="D2040" s="43">
        <v>0.43</v>
      </c>
      <c r="E2040" s="43"/>
      <c r="F2040" s="43"/>
      <c r="G2040" s="43">
        <f t="shared" si="52"/>
        <v>0.43</v>
      </c>
    </row>
    <row r="2041" spans="1:7" x14ac:dyDescent="0.25">
      <c r="A2041" s="42"/>
      <c r="B2041" s="42"/>
      <c r="C2041" s="43">
        <v>1</v>
      </c>
      <c r="D2041" s="43">
        <v>0.43</v>
      </c>
      <c r="E2041" s="43"/>
      <c r="F2041" s="43"/>
      <c r="G2041" s="43">
        <f t="shared" si="52"/>
        <v>0.43</v>
      </c>
    </row>
    <row r="2042" spans="1:7" x14ac:dyDescent="0.25">
      <c r="A2042" s="42"/>
      <c r="B2042" s="42"/>
      <c r="C2042" s="43">
        <v>1</v>
      </c>
      <c r="D2042" s="43">
        <v>0.43</v>
      </c>
      <c r="E2042" s="43"/>
      <c r="F2042" s="43"/>
      <c r="G2042" s="43">
        <f t="shared" si="52"/>
        <v>0.43</v>
      </c>
    </row>
    <row r="2043" spans="1:7" x14ac:dyDescent="0.25">
      <c r="A2043" s="42"/>
      <c r="B2043" s="42"/>
      <c r="C2043" s="43">
        <v>1</v>
      </c>
      <c r="D2043" s="43">
        <v>0.28000000000000003</v>
      </c>
      <c r="E2043" s="43"/>
      <c r="F2043" s="43"/>
      <c r="G2043" s="43">
        <f t="shared" si="52"/>
        <v>0.28000000000000003</v>
      </c>
    </row>
    <row r="2044" spans="1:7" x14ac:dyDescent="0.25">
      <c r="A2044" s="42"/>
      <c r="B2044" s="42"/>
      <c r="C2044" s="43">
        <v>1</v>
      </c>
      <c r="D2044" s="43">
        <v>2.38</v>
      </c>
      <c r="E2044" s="43"/>
      <c r="F2044" s="43"/>
      <c r="G2044" s="43">
        <f t="shared" si="52"/>
        <v>2.38</v>
      </c>
    </row>
    <row r="2045" spans="1:7" x14ac:dyDescent="0.25">
      <c r="A2045" s="42"/>
      <c r="B2045" s="42"/>
      <c r="C2045" s="43">
        <v>1</v>
      </c>
      <c r="D2045" s="43">
        <v>0.28000000000000003</v>
      </c>
      <c r="E2045" s="43"/>
      <c r="F2045" s="43"/>
      <c r="G2045" s="43">
        <f t="shared" si="52"/>
        <v>0.28000000000000003</v>
      </c>
    </row>
    <row r="2046" spans="1:7" x14ac:dyDescent="0.25">
      <c r="A2046" s="42"/>
      <c r="B2046" s="42"/>
      <c r="C2046" s="43">
        <v>1</v>
      </c>
      <c r="D2046" s="43">
        <v>0.43</v>
      </c>
      <c r="E2046" s="43"/>
      <c r="F2046" s="43"/>
      <c r="G2046" s="43">
        <f t="shared" si="52"/>
        <v>0.43</v>
      </c>
    </row>
    <row r="2047" spans="1:7" x14ac:dyDescent="0.25">
      <c r="A2047" s="42"/>
      <c r="B2047" s="42"/>
      <c r="C2047" s="43">
        <v>1</v>
      </c>
      <c r="D2047" s="43">
        <v>0.27</v>
      </c>
      <c r="E2047" s="43"/>
      <c r="F2047" s="43"/>
      <c r="G2047" s="43">
        <f t="shared" si="52"/>
        <v>0.27</v>
      </c>
    </row>
    <row r="2048" spans="1:7" x14ac:dyDescent="0.25">
      <c r="A2048" s="42"/>
      <c r="B2048" s="42"/>
      <c r="C2048" s="43">
        <v>1</v>
      </c>
      <c r="D2048" s="43">
        <v>2.67</v>
      </c>
      <c r="E2048" s="43"/>
      <c r="F2048" s="43"/>
      <c r="G2048" s="43">
        <f t="shared" si="52"/>
        <v>2.67</v>
      </c>
    </row>
    <row r="2049" spans="1:7" x14ac:dyDescent="0.25">
      <c r="A2049" s="42"/>
      <c r="B2049" s="42"/>
      <c r="C2049" s="43">
        <v>1</v>
      </c>
      <c r="D2049" s="43">
        <v>0.27</v>
      </c>
      <c r="E2049" s="43"/>
      <c r="F2049" s="43"/>
      <c r="G2049" s="43">
        <f t="shared" si="52"/>
        <v>0.27</v>
      </c>
    </row>
    <row r="2050" spans="1:7" x14ac:dyDescent="0.25">
      <c r="A2050" s="42"/>
      <c r="B2050" s="42"/>
      <c r="C2050" s="43">
        <v>1</v>
      </c>
      <c r="D2050" s="43">
        <v>2.25</v>
      </c>
      <c r="E2050" s="43"/>
      <c r="F2050" s="43"/>
      <c r="G2050" s="43">
        <f t="shared" si="52"/>
        <v>2.25</v>
      </c>
    </row>
    <row r="2051" spans="1:7" x14ac:dyDescent="0.25">
      <c r="A2051" s="42"/>
      <c r="B2051" s="42"/>
      <c r="C2051" s="43">
        <v>1</v>
      </c>
      <c r="D2051" s="43">
        <v>1.37</v>
      </c>
      <c r="E2051" s="43"/>
      <c r="F2051" s="43"/>
      <c r="G2051" s="43">
        <f t="shared" si="52"/>
        <v>1.37</v>
      </c>
    </row>
    <row r="2052" spans="1:7" x14ac:dyDescent="0.25">
      <c r="A2052" s="42"/>
      <c r="B2052" s="42"/>
      <c r="C2052" s="43">
        <v>1</v>
      </c>
      <c r="D2052" s="43">
        <v>2.91</v>
      </c>
      <c r="E2052" s="43"/>
      <c r="F2052" s="43"/>
      <c r="G2052" s="43">
        <f t="shared" si="52"/>
        <v>2.91</v>
      </c>
    </row>
    <row r="2053" spans="1:7" x14ac:dyDescent="0.25">
      <c r="A2053" s="42"/>
      <c r="B2053" s="42"/>
      <c r="C2053" s="43">
        <v>1</v>
      </c>
      <c r="D2053" s="43">
        <v>1.05</v>
      </c>
      <c r="E2053" s="43"/>
      <c r="F2053" s="43"/>
      <c r="G2053" s="43">
        <f t="shared" si="52"/>
        <v>1.05</v>
      </c>
    </row>
    <row r="2054" spans="1:7" x14ac:dyDescent="0.25">
      <c r="A2054" s="42"/>
      <c r="B2054" s="42"/>
      <c r="C2054" s="43">
        <v>1</v>
      </c>
      <c r="D2054" s="43">
        <v>1.24</v>
      </c>
      <c r="E2054" s="43"/>
      <c r="F2054" s="43"/>
      <c r="G2054" s="43">
        <f t="shared" si="52"/>
        <v>1.24</v>
      </c>
    </row>
    <row r="2055" spans="1:7" x14ac:dyDescent="0.25">
      <c r="A2055" s="42"/>
      <c r="B2055" s="42"/>
      <c r="C2055" s="43">
        <v>1</v>
      </c>
      <c r="D2055" s="43">
        <v>1.54</v>
      </c>
      <c r="E2055" s="43"/>
      <c r="F2055" s="43"/>
      <c r="G2055" s="43">
        <f t="shared" si="52"/>
        <v>1.54</v>
      </c>
    </row>
    <row r="2056" spans="1:7" x14ac:dyDescent="0.25">
      <c r="A2056" s="42"/>
      <c r="B2056" s="42"/>
      <c r="C2056" s="43">
        <v>1</v>
      </c>
      <c r="D2056" s="43">
        <v>1.05</v>
      </c>
      <c r="E2056" s="43"/>
      <c r="F2056" s="43"/>
      <c r="G2056" s="43">
        <f t="shared" si="52"/>
        <v>1.05</v>
      </c>
    </row>
    <row r="2057" spans="1:7" x14ac:dyDescent="0.25">
      <c r="A2057" s="42"/>
      <c r="B2057" s="42"/>
      <c r="C2057" s="43">
        <v>1</v>
      </c>
      <c r="D2057" s="43">
        <v>4.9400000000000004</v>
      </c>
      <c r="E2057" s="43"/>
      <c r="F2057" s="43"/>
      <c r="G2057" s="43">
        <f t="shared" si="52"/>
        <v>4.9400000000000004</v>
      </c>
    </row>
    <row r="2058" spans="1:7" x14ac:dyDescent="0.25">
      <c r="A2058" s="42"/>
      <c r="B2058" s="42"/>
      <c r="C2058" s="43">
        <v>1</v>
      </c>
      <c r="D2058" s="43">
        <v>1.28</v>
      </c>
      <c r="E2058" s="43"/>
      <c r="F2058" s="43"/>
      <c r="G2058" s="43">
        <f t="shared" si="52"/>
        <v>1.28</v>
      </c>
    </row>
    <row r="2059" spans="1:7" x14ac:dyDescent="0.25">
      <c r="A2059" s="42"/>
      <c r="B2059" s="42"/>
      <c r="C2059" s="43">
        <v>1</v>
      </c>
      <c r="D2059" s="43">
        <v>1.6</v>
      </c>
      <c r="E2059" s="43"/>
      <c r="F2059" s="43"/>
      <c r="G2059" s="43">
        <f t="shared" si="52"/>
        <v>1.6</v>
      </c>
    </row>
    <row r="2060" spans="1:7" x14ac:dyDescent="0.25">
      <c r="A2060" s="42"/>
      <c r="B2060" s="42"/>
      <c r="C2060" s="43">
        <v>1</v>
      </c>
      <c r="D2060" s="43">
        <v>1.36</v>
      </c>
      <c r="E2060" s="43"/>
      <c r="F2060" s="43"/>
      <c r="G2060" s="43">
        <f t="shared" si="52"/>
        <v>1.36</v>
      </c>
    </row>
    <row r="2061" spans="1:7" x14ac:dyDescent="0.25">
      <c r="A2061" s="42"/>
      <c r="B2061" s="42"/>
      <c r="C2061" s="43">
        <v>1</v>
      </c>
      <c r="D2061" s="43">
        <v>1.1299999999999999</v>
      </c>
      <c r="E2061" s="43"/>
      <c r="F2061" s="43"/>
      <c r="G2061" s="43">
        <f t="shared" si="52"/>
        <v>1.1299999999999999</v>
      </c>
    </row>
    <row r="2062" spans="1:7" x14ac:dyDescent="0.25">
      <c r="A2062" s="42"/>
      <c r="B2062" s="42"/>
      <c r="C2062" s="43">
        <v>1</v>
      </c>
      <c r="D2062" s="43">
        <v>1.36</v>
      </c>
      <c r="E2062" s="43"/>
      <c r="F2062" s="43"/>
      <c r="G2062" s="43">
        <f t="shared" si="52"/>
        <v>1.36</v>
      </c>
    </row>
    <row r="2063" spans="1:7" x14ac:dyDescent="0.25">
      <c r="A2063" s="42"/>
      <c r="B2063" s="42"/>
      <c r="C2063" s="43">
        <v>1</v>
      </c>
      <c r="D2063" s="43">
        <v>1.6</v>
      </c>
      <c r="E2063" s="43"/>
      <c r="F2063" s="43"/>
      <c r="G2063" s="43">
        <f t="shared" si="52"/>
        <v>1.6</v>
      </c>
    </row>
    <row r="2064" spans="1:7" x14ac:dyDescent="0.25">
      <c r="A2064" s="42"/>
      <c r="B2064" s="42"/>
      <c r="C2064" s="43">
        <v>1</v>
      </c>
      <c r="D2064" s="43">
        <v>1.36</v>
      </c>
      <c r="E2064" s="43"/>
      <c r="F2064" s="43"/>
      <c r="G2064" s="43">
        <f t="shared" si="52"/>
        <v>1.36</v>
      </c>
    </row>
    <row r="2065" spans="1:7" x14ac:dyDescent="0.25">
      <c r="A2065" s="42"/>
      <c r="B2065" s="42"/>
      <c r="C2065" s="43">
        <v>1</v>
      </c>
      <c r="D2065" s="43">
        <v>1.1299999999999999</v>
      </c>
      <c r="E2065" s="43"/>
      <c r="F2065" s="43"/>
      <c r="G2065" s="43">
        <f t="shared" si="52"/>
        <v>1.1299999999999999</v>
      </c>
    </row>
    <row r="2066" spans="1:7" x14ac:dyDescent="0.25">
      <c r="A2066" s="42"/>
      <c r="B2066" s="42"/>
      <c r="C2066" s="43">
        <v>1</v>
      </c>
      <c r="D2066" s="43">
        <v>1.36</v>
      </c>
      <c r="E2066" s="43"/>
      <c r="F2066" s="43"/>
      <c r="G2066" s="43">
        <f t="shared" si="52"/>
        <v>1.36</v>
      </c>
    </row>
    <row r="2067" spans="1:7" x14ac:dyDescent="0.25">
      <c r="A2067" s="42"/>
      <c r="B2067" s="42"/>
      <c r="C2067" s="43">
        <v>1</v>
      </c>
      <c r="D2067" s="43">
        <v>1.36</v>
      </c>
      <c r="E2067" s="43"/>
      <c r="F2067" s="43"/>
      <c r="G2067" s="43">
        <f t="shared" ref="G2067:G2098" si="53">PRODUCT(C2067:F2067)</f>
        <v>1.36</v>
      </c>
    </row>
    <row r="2068" spans="1:7" x14ac:dyDescent="0.25">
      <c r="A2068" s="42"/>
      <c r="B2068" s="42"/>
      <c r="C2068" s="43">
        <v>1</v>
      </c>
      <c r="D2068" s="43">
        <v>1.77</v>
      </c>
      <c r="E2068" s="43"/>
      <c r="F2068" s="43"/>
      <c r="G2068" s="43">
        <f t="shared" si="53"/>
        <v>1.77</v>
      </c>
    </row>
    <row r="2069" spans="1:7" x14ac:dyDescent="0.25">
      <c r="A2069" s="42"/>
      <c r="B2069" s="42"/>
      <c r="C2069" s="43">
        <v>1</v>
      </c>
      <c r="D2069" s="43">
        <v>1.36</v>
      </c>
      <c r="E2069" s="43"/>
      <c r="F2069" s="43"/>
      <c r="G2069" s="43">
        <f t="shared" si="53"/>
        <v>1.36</v>
      </c>
    </row>
    <row r="2070" spans="1:7" x14ac:dyDescent="0.25">
      <c r="A2070" s="42"/>
      <c r="B2070" s="42"/>
      <c r="C2070" s="43">
        <v>1</v>
      </c>
      <c r="D2070" s="43">
        <v>1.36</v>
      </c>
      <c r="E2070" s="43"/>
      <c r="F2070" s="43"/>
      <c r="G2070" s="43">
        <f t="shared" si="53"/>
        <v>1.36</v>
      </c>
    </row>
    <row r="2071" spans="1:7" x14ac:dyDescent="0.25">
      <c r="A2071" s="42"/>
      <c r="B2071" s="42"/>
      <c r="C2071" s="43">
        <v>1</v>
      </c>
      <c r="D2071" s="43">
        <v>1.05</v>
      </c>
      <c r="E2071" s="43"/>
      <c r="F2071" s="43"/>
      <c r="G2071" s="43">
        <f t="shared" si="53"/>
        <v>1.05</v>
      </c>
    </row>
    <row r="2072" spans="1:7" x14ac:dyDescent="0.25">
      <c r="A2072" s="42"/>
      <c r="B2072" s="42"/>
      <c r="C2072" s="43">
        <v>1</v>
      </c>
      <c r="D2072" s="43">
        <v>4.96</v>
      </c>
      <c r="E2072" s="43"/>
      <c r="F2072" s="43"/>
      <c r="G2072" s="43">
        <f t="shared" si="53"/>
        <v>4.96</v>
      </c>
    </row>
    <row r="2073" spans="1:7" x14ac:dyDescent="0.25">
      <c r="A2073" s="42"/>
      <c r="B2073" s="42"/>
      <c r="C2073" s="43">
        <v>1</v>
      </c>
      <c r="D2073" s="43">
        <v>1.1299999999999999</v>
      </c>
      <c r="E2073" s="43"/>
      <c r="F2073" s="43"/>
      <c r="G2073" s="43">
        <f t="shared" si="53"/>
        <v>1.1299999999999999</v>
      </c>
    </row>
    <row r="2074" spans="1:7" x14ac:dyDescent="0.25">
      <c r="A2074" s="42"/>
      <c r="B2074" s="42"/>
      <c r="C2074" s="43">
        <v>1</v>
      </c>
      <c r="D2074" s="43">
        <v>2.25</v>
      </c>
      <c r="E2074" s="43"/>
      <c r="F2074" s="43"/>
      <c r="G2074" s="43">
        <f t="shared" si="53"/>
        <v>2.25</v>
      </c>
    </row>
    <row r="2075" spans="1:7" x14ac:dyDescent="0.25">
      <c r="A2075" s="42"/>
      <c r="B2075" s="42"/>
      <c r="C2075" s="43">
        <v>1</v>
      </c>
      <c r="D2075" s="43">
        <v>1.05</v>
      </c>
      <c r="E2075" s="43"/>
      <c r="F2075" s="43"/>
      <c r="G2075" s="43">
        <f t="shared" si="53"/>
        <v>1.05</v>
      </c>
    </row>
    <row r="2076" spans="1:7" x14ac:dyDescent="0.25">
      <c r="A2076" s="42"/>
      <c r="B2076" s="42"/>
      <c r="C2076" s="43">
        <v>1</v>
      </c>
      <c r="D2076" s="43">
        <v>1.85</v>
      </c>
      <c r="E2076" s="43"/>
      <c r="F2076" s="43"/>
      <c r="G2076" s="43">
        <f t="shared" si="53"/>
        <v>1.85</v>
      </c>
    </row>
    <row r="2077" spans="1:7" x14ac:dyDescent="0.25">
      <c r="A2077" s="42"/>
      <c r="B2077" s="42"/>
      <c r="C2077" s="43">
        <v>1</v>
      </c>
      <c r="D2077" s="43">
        <v>0.86</v>
      </c>
      <c r="E2077" s="43"/>
      <c r="F2077" s="43"/>
      <c r="G2077" s="43">
        <f t="shared" si="53"/>
        <v>0.86</v>
      </c>
    </row>
    <row r="2078" spans="1:7" x14ac:dyDescent="0.25">
      <c r="A2078" s="42"/>
      <c r="B2078" s="42"/>
      <c r="C2078" s="43">
        <v>1</v>
      </c>
      <c r="D2078" s="43">
        <v>1.05</v>
      </c>
      <c r="E2078" s="43"/>
      <c r="F2078" s="43"/>
      <c r="G2078" s="43">
        <f t="shared" si="53"/>
        <v>1.05</v>
      </c>
    </row>
    <row r="2079" spans="1:7" x14ac:dyDescent="0.25">
      <c r="A2079" s="42"/>
      <c r="B2079" s="42"/>
      <c r="C2079" s="43">
        <v>1</v>
      </c>
      <c r="D2079" s="43">
        <v>5.14</v>
      </c>
      <c r="E2079" s="43"/>
      <c r="F2079" s="43"/>
      <c r="G2079" s="43">
        <f t="shared" si="53"/>
        <v>5.14</v>
      </c>
    </row>
    <row r="2080" spans="1:7" x14ac:dyDescent="0.25">
      <c r="A2080" s="42"/>
      <c r="B2080" s="42"/>
      <c r="C2080" s="43">
        <v>1</v>
      </c>
      <c r="D2080" s="43">
        <v>1.05</v>
      </c>
      <c r="E2080" s="43"/>
      <c r="F2080" s="43"/>
      <c r="G2080" s="43">
        <f t="shared" si="53"/>
        <v>1.05</v>
      </c>
    </row>
    <row r="2081" spans="1:7" x14ac:dyDescent="0.25">
      <c r="A2081" s="42"/>
      <c r="B2081" s="42"/>
      <c r="C2081" s="43">
        <v>1</v>
      </c>
      <c r="D2081" s="43">
        <v>0.69</v>
      </c>
      <c r="E2081" s="43"/>
      <c r="F2081" s="43"/>
      <c r="G2081" s="43">
        <f t="shared" si="53"/>
        <v>0.69</v>
      </c>
    </row>
    <row r="2082" spans="1:7" x14ac:dyDescent="0.25">
      <c r="A2082" s="42"/>
      <c r="B2082" s="42"/>
      <c r="C2082" s="43">
        <v>1</v>
      </c>
      <c r="D2082" s="43">
        <v>1.94</v>
      </c>
      <c r="E2082" s="43"/>
      <c r="F2082" s="43"/>
      <c r="G2082" s="43">
        <f t="shared" si="53"/>
        <v>1.94</v>
      </c>
    </row>
    <row r="2083" spans="1:7" x14ac:dyDescent="0.25">
      <c r="A2083" s="42"/>
      <c r="B2083" s="42"/>
      <c r="C2083" s="43">
        <v>1</v>
      </c>
      <c r="D2083" s="43">
        <v>2</v>
      </c>
      <c r="E2083" s="43"/>
      <c r="F2083" s="43"/>
      <c r="G2083" s="43">
        <f t="shared" si="53"/>
        <v>2</v>
      </c>
    </row>
    <row r="2084" spans="1:7" x14ac:dyDescent="0.25">
      <c r="A2084" s="42"/>
      <c r="B2084" s="42"/>
      <c r="C2084" s="43">
        <v>1</v>
      </c>
      <c r="D2084" s="43">
        <v>2.34</v>
      </c>
      <c r="E2084" s="43"/>
      <c r="F2084" s="43"/>
      <c r="G2084" s="43">
        <f t="shared" si="53"/>
        <v>2.34</v>
      </c>
    </row>
    <row r="2085" spans="1:7" x14ac:dyDescent="0.25">
      <c r="A2085" s="42"/>
      <c r="B2085" s="42"/>
      <c r="C2085" s="43">
        <v>1</v>
      </c>
      <c r="D2085" s="43">
        <v>1.7</v>
      </c>
      <c r="E2085" s="43"/>
      <c r="F2085" s="43"/>
      <c r="G2085" s="43">
        <f t="shared" si="53"/>
        <v>1.7</v>
      </c>
    </row>
    <row r="2086" spans="1:7" x14ac:dyDescent="0.25">
      <c r="A2086" s="42"/>
      <c r="B2086" s="42"/>
      <c r="C2086" s="43">
        <v>1</v>
      </c>
      <c r="D2086" s="43">
        <v>1.79</v>
      </c>
      <c r="E2086" s="43"/>
      <c r="F2086" s="43"/>
      <c r="G2086" s="43">
        <f t="shared" si="53"/>
        <v>1.79</v>
      </c>
    </row>
    <row r="2087" spans="1:7" x14ac:dyDescent="0.25">
      <c r="A2087" s="42"/>
      <c r="B2087" s="42"/>
      <c r="C2087" s="43">
        <v>1</v>
      </c>
      <c r="D2087" s="43">
        <v>21.46</v>
      </c>
      <c r="E2087" s="43"/>
      <c r="F2087" s="43"/>
      <c r="G2087" s="43">
        <f t="shared" si="53"/>
        <v>21.46</v>
      </c>
    </row>
    <row r="2088" spans="1:7" x14ac:dyDescent="0.25">
      <c r="A2088" s="42"/>
      <c r="B2088" s="42"/>
      <c r="C2088" s="43">
        <v>1</v>
      </c>
      <c r="D2088" s="43">
        <v>4.6900000000000004</v>
      </c>
      <c r="E2088" s="43"/>
      <c r="F2088" s="43"/>
      <c r="G2088" s="43">
        <f t="shared" si="53"/>
        <v>4.6900000000000004</v>
      </c>
    </row>
    <row r="2089" spans="1:7" x14ac:dyDescent="0.25">
      <c r="A2089" s="42"/>
      <c r="B2089" s="42"/>
      <c r="C2089" s="43">
        <v>1</v>
      </c>
      <c r="D2089" s="43">
        <v>1.36</v>
      </c>
      <c r="E2089" s="43"/>
      <c r="F2089" s="43"/>
      <c r="G2089" s="43">
        <f t="shared" si="53"/>
        <v>1.36</v>
      </c>
    </row>
    <row r="2090" spans="1:7" x14ac:dyDescent="0.25">
      <c r="A2090" s="42"/>
      <c r="B2090" s="42"/>
      <c r="C2090" s="43">
        <v>1</v>
      </c>
      <c r="D2090" s="43">
        <v>1.36</v>
      </c>
      <c r="E2090" s="43"/>
      <c r="F2090" s="43"/>
      <c r="G2090" s="43">
        <f t="shared" si="53"/>
        <v>1.36</v>
      </c>
    </row>
    <row r="2091" spans="1:7" x14ac:dyDescent="0.25">
      <c r="A2091" s="42"/>
      <c r="B2091" s="42"/>
      <c r="C2091" s="43">
        <v>1</v>
      </c>
      <c r="D2091" s="43">
        <v>0.85</v>
      </c>
      <c r="E2091" s="43"/>
      <c r="F2091" s="43"/>
      <c r="G2091" s="43">
        <f t="shared" si="53"/>
        <v>0.85</v>
      </c>
    </row>
    <row r="2092" spans="1:7" x14ac:dyDescent="0.25">
      <c r="A2092" s="42"/>
      <c r="B2092" s="42"/>
      <c r="C2092" s="43">
        <v>1</v>
      </c>
      <c r="D2092" s="43">
        <v>1.0900000000000001</v>
      </c>
      <c r="E2092" s="43"/>
      <c r="F2092" s="43"/>
      <c r="G2092" s="43">
        <f t="shared" si="53"/>
        <v>1.0900000000000001</v>
      </c>
    </row>
    <row r="2093" spans="1:7" x14ac:dyDescent="0.25">
      <c r="A2093" s="42"/>
      <c r="B2093" s="42"/>
      <c r="C2093" s="43">
        <v>1</v>
      </c>
      <c r="D2093" s="43">
        <v>0.79</v>
      </c>
      <c r="E2093" s="43"/>
      <c r="F2093" s="43"/>
      <c r="G2093" s="43">
        <f t="shared" si="53"/>
        <v>0.79</v>
      </c>
    </row>
    <row r="2094" spans="1:7" x14ac:dyDescent="0.25">
      <c r="A2094" s="42"/>
      <c r="B2094" s="42"/>
      <c r="C2094" s="43">
        <v>1</v>
      </c>
      <c r="D2094" s="43">
        <v>1.01</v>
      </c>
      <c r="E2094" s="43"/>
      <c r="F2094" s="43"/>
      <c r="G2094" s="43">
        <f t="shared" si="53"/>
        <v>1.01</v>
      </c>
    </row>
    <row r="2095" spans="1:7" x14ac:dyDescent="0.25">
      <c r="A2095" s="42"/>
      <c r="B2095" s="42"/>
      <c r="C2095" s="43">
        <v>1</v>
      </c>
      <c r="D2095" s="43">
        <v>1.1299999999999999</v>
      </c>
      <c r="E2095" s="43"/>
      <c r="F2095" s="43"/>
      <c r="G2095" s="43">
        <f t="shared" si="53"/>
        <v>1.1299999999999999</v>
      </c>
    </row>
    <row r="2096" spans="1:7" x14ac:dyDescent="0.25">
      <c r="A2096" s="42"/>
      <c r="B2096" s="42"/>
      <c r="C2096" s="43">
        <v>1</v>
      </c>
      <c r="D2096" s="43">
        <v>1.01</v>
      </c>
      <c r="E2096" s="43"/>
      <c r="F2096" s="43"/>
      <c r="G2096" s="43">
        <f t="shared" si="53"/>
        <v>1.01</v>
      </c>
    </row>
    <row r="2097" spans="1:7" x14ac:dyDescent="0.25">
      <c r="A2097" s="42"/>
      <c r="B2097" s="42"/>
      <c r="C2097" s="43">
        <v>1</v>
      </c>
      <c r="D2097" s="43">
        <v>2.71</v>
      </c>
      <c r="E2097" s="43"/>
      <c r="F2097" s="43"/>
      <c r="G2097" s="43">
        <f t="shared" si="53"/>
        <v>2.71</v>
      </c>
    </row>
    <row r="2098" spans="1:7" x14ac:dyDescent="0.25">
      <c r="A2098" s="42"/>
      <c r="B2098" s="42"/>
      <c r="C2098" s="43">
        <v>1</v>
      </c>
      <c r="D2098" s="43">
        <v>1.1000000000000001</v>
      </c>
      <c r="E2098" s="43"/>
      <c r="F2098" s="43"/>
      <c r="G2098" s="43">
        <f t="shared" si="53"/>
        <v>1.1000000000000001</v>
      </c>
    </row>
    <row r="2099" spans="1:7" x14ac:dyDescent="0.25">
      <c r="A2099" s="42"/>
      <c r="B2099" s="42"/>
      <c r="C2099" s="43">
        <v>1</v>
      </c>
      <c r="D2099" s="43">
        <v>2.71</v>
      </c>
      <c r="E2099" s="43"/>
      <c r="F2099" s="43"/>
      <c r="G2099" s="43">
        <f t="shared" ref="G2099:G2130" si="54">PRODUCT(C2099:F2099)</f>
        <v>2.71</v>
      </c>
    </row>
    <row r="2100" spans="1:7" x14ac:dyDescent="0.25">
      <c r="A2100" s="42"/>
      <c r="B2100" s="42"/>
      <c r="C2100" s="43">
        <v>1</v>
      </c>
      <c r="D2100" s="43">
        <v>0.99</v>
      </c>
      <c r="E2100" s="43"/>
      <c r="F2100" s="43"/>
      <c r="G2100" s="43">
        <f t="shared" si="54"/>
        <v>0.99</v>
      </c>
    </row>
    <row r="2101" spans="1:7" x14ac:dyDescent="0.25">
      <c r="A2101" s="42"/>
      <c r="B2101" s="42"/>
      <c r="C2101" s="43">
        <v>1</v>
      </c>
      <c r="D2101" s="43">
        <v>2.71</v>
      </c>
      <c r="E2101" s="43"/>
      <c r="F2101" s="43"/>
      <c r="G2101" s="43">
        <f t="shared" si="54"/>
        <v>2.71</v>
      </c>
    </row>
    <row r="2102" spans="1:7" x14ac:dyDescent="0.25">
      <c r="A2102" s="42"/>
      <c r="B2102" s="42"/>
      <c r="C2102" s="43">
        <v>1</v>
      </c>
      <c r="D2102" s="43">
        <v>0.55000000000000004</v>
      </c>
      <c r="E2102" s="43"/>
      <c r="F2102" s="43"/>
      <c r="G2102" s="43">
        <f t="shared" si="54"/>
        <v>0.55000000000000004</v>
      </c>
    </row>
    <row r="2103" spans="1:7" x14ac:dyDescent="0.25">
      <c r="A2103" s="42"/>
      <c r="B2103" s="42"/>
      <c r="C2103" s="43">
        <v>1</v>
      </c>
      <c r="D2103" s="43">
        <v>2.71</v>
      </c>
      <c r="E2103" s="43"/>
      <c r="F2103" s="43"/>
      <c r="G2103" s="43">
        <f t="shared" si="54"/>
        <v>2.71</v>
      </c>
    </row>
    <row r="2104" spans="1:7" x14ac:dyDescent="0.25">
      <c r="A2104" s="42"/>
      <c r="B2104" s="42"/>
      <c r="C2104" s="43">
        <v>1</v>
      </c>
      <c r="D2104" s="43">
        <v>0.54</v>
      </c>
      <c r="E2104" s="43"/>
      <c r="F2104" s="43"/>
      <c r="G2104" s="43">
        <f t="shared" si="54"/>
        <v>0.54</v>
      </c>
    </row>
    <row r="2105" spans="1:7" x14ac:dyDescent="0.25">
      <c r="A2105" s="42"/>
      <c r="B2105" s="42"/>
      <c r="C2105" s="43">
        <v>1</v>
      </c>
      <c r="D2105" s="43">
        <v>2.71</v>
      </c>
      <c r="E2105" s="43"/>
      <c r="F2105" s="43"/>
      <c r="G2105" s="43">
        <f t="shared" si="54"/>
        <v>2.71</v>
      </c>
    </row>
    <row r="2106" spans="1:7" x14ac:dyDescent="0.25">
      <c r="A2106" s="42"/>
      <c r="B2106" s="42"/>
      <c r="C2106" s="43">
        <v>1</v>
      </c>
      <c r="D2106" s="43">
        <v>0.55000000000000004</v>
      </c>
      <c r="E2106" s="43"/>
      <c r="F2106" s="43"/>
      <c r="G2106" s="43">
        <f t="shared" si="54"/>
        <v>0.55000000000000004</v>
      </c>
    </row>
    <row r="2107" spans="1:7" x14ac:dyDescent="0.25">
      <c r="A2107" s="42"/>
      <c r="B2107" s="42"/>
      <c r="C2107" s="43">
        <v>1</v>
      </c>
      <c r="D2107" s="43">
        <v>2.71</v>
      </c>
      <c r="E2107" s="43"/>
      <c r="F2107" s="43"/>
      <c r="G2107" s="43">
        <f t="shared" si="54"/>
        <v>2.71</v>
      </c>
    </row>
    <row r="2108" spans="1:7" x14ac:dyDescent="0.25">
      <c r="A2108" s="42"/>
      <c r="B2108" s="42"/>
      <c r="C2108" s="43">
        <v>1</v>
      </c>
      <c r="D2108" s="43">
        <v>7.72</v>
      </c>
      <c r="E2108" s="43"/>
      <c r="F2108" s="43"/>
      <c r="G2108" s="43">
        <f t="shared" si="54"/>
        <v>7.72</v>
      </c>
    </row>
    <row r="2109" spans="1:7" x14ac:dyDescent="0.25">
      <c r="A2109" s="42"/>
      <c r="B2109" s="42"/>
      <c r="C2109" s="43">
        <v>1</v>
      </c>
      <c r="D2109" s="43">
        <v>1.67</v>
      </c>
      <c r="E2109" s="43"/>
      <c r="F2109" s="43"/>
      <c r="G2109" s="43">
        <f t="shared" si="54"/>
        <v>1.67</v>
      </c>
    </row>
    <row r="2110" spans="1:7" x14ac:dyDescent="0.25">
      <c r="A2110" s="42"/>
      <c r="B2110" s="42"/>
      <c r="C2110" s="43">
        <v>1</v>
      </c>
      <c r="D2110" s="43">
        <v>7.76</v>
      </c>
      <c r="E2110" s="43"/>
      <c r="F2110" s="43"/>
      <c r="G2110" s="43">
        <f t="shared" si="54"/>
        <v>7.76</v>
      </c>
    </row>
    <row r="2111" spans="1:7" x14ac:dyDescent="0.25">
      <c r="A2111" s="42"/>
      <c r="B2111" s="42"/>
      <c r="C2111" s="43">
        <v>1</v>
      </c>
      <c r="D2111" s="43">
        <v>1.68</v>
      </c>
      <c r="E2111" s="43"/>
      <c r="F2111" s="43"/>
      <c r="G2111" s="43">
        <f t="shared" si="54"/>
        <v>1.68</v>
      </c>
    </row>
    <row r="2112" spans="1:7" x14ac:dyDescent="0.25">
      <c r="A2112" s="42"/>
      <c r="B2112" s="42"/>
      <c r="C2112" s="43">
        <v>1</v>
      </c>
      <c r="D2112" s="43">
        <v>7.15</v>
      </c>
      <c r="E2112" s="43"/>
      <c r="F2112" s="43"/>
      <c r="G2112" s="43">
        <f t="shared" si="54"/>
        <v>7.15</v>
      </c>
    </row>
    <row r="2113" spans="1:7" x14ac:dyDescent="0.25">
      <c r="A2113" s="42"/>
      <c r="B2113" s="42"/>
      <c r="C2113" s="43">
        <v>1</v>
      </c>
      <c r="D2113" s="43">
        <v>1.17</v>
      </c>
      <c r="E2113" s="43"/>
      <c r="F2113" s="43"/>
      <c r="G2113" s="43">
        <f t="shared" si="54"/>
        <v>1.17</v>
      </c>
    </row>
    <row r="2114" spans="1:7" x14ac:dyDescent="0.25">
      <c r="A2114" s="42"/>
      <c r="B2114" s="42"/>
      <c r="C2114" s="43">
        <v>1</v>
      </c>
      <c r="D2114" s="43">
        <v>1.53</v>
      </c>
      <c r="E2114" s="43"/>
      <c r="F2114" s="43"/>
      <c r="G2114" s="43">
        <f t="shared" si="54"/>
        <v>1.53</v>
      </c>
    </row>
    <row r="2115" spans="1:7" x14ac:dyDescent="0.25">
      <c r="A2115" s="42"/>
      <c r="B2115" s="42"/>
      <c r="C2115" s="43">
        <v>1</v>
      </c>
      <c r="D2115" s="43">
        <v>0.94</v>
      </c>
      <c r="E2115" s="43"/>
      <c r="F2115" s="43"/>
      <c r="G2115" s="43">
        <f t="shared" si="54"/>
        <v>0.94</v>
      </c>
    </row>
    <row r="2116" spans="1:7" x14ac:dyDescent="0.25">
      <c r="A2116" s="42"/>
      <c r="B2116" s="42"/>
      <c r="C2116" s="43">
        <v>1</v>
      </c>
      <c r="D2116" s="43">
        <v>1.1399999999999999</v>
      </c>
      <c r="E2116" s="43"/>
      <c r="F2116" s="43"/>
      <c r="G2116" s="43">
        <f t="shared" si="54"/>
        <v>1.1399999999999999</v>
      </c>
    </row>
    <row r="2117" spans="1:7" x14ac:dyDescent="0.25">
      <c r="A2117" s="42"/>
      <c r="B2117" s="42"/>
      <c r="C2117" s="43">
        <v>1</v>
      </c>
      <c r="D2117" s="43">
        <v>0.94</v>
      </c>
      <c r="E2117" s="43"/>
      <c r="F2117" s="43"/>
      <c r="G2117" s="43">
        <f t="shared" si="54"/>
        <v>0.94</v>
      </c>
    </row>
    <row r="2118" spans="1:7" x14ac:dyDescent="0.25">
      <c r="A2118" s="42"/>
      <c r="B2118" s="42"/>
      <c r="C2118" s="43">
        <v>1</v>
      </c>
      <c r="D2118" s="43">
        <v>0.63</v>
      </c>
      <c r="E2118" s="43"/>
      <c r="F2118" s="43"/>
      <c r="G2118" s="43">
        <f t="shared" si="54"/>
        <v>0.63</v>
      </c>
    </row>
    <row r="2119" spans="1:7" x14ac:dyDescent="0.25">
      <c r="A2119" s="42"/>
      <c r="B2119" s="42"/>
      <c r="C2119" s="43">
        <v>1</v>
      </c>
      <c r="D2119" s="43">
        <v>0.94</v>
      </c>
      <c r="E2119" s="43"/>
      <c r="F2119" s="43"/>
      <c r="G2119" s="43">
        <f t="shared" si="54"/>
        <v>0.94</v>
      </c>
    </row>
    <row r="2120" spans="1:7" x14ac:dyDescent="0.25">
      <c r="A2120" s="42"/>
      <c r="B2120" s="42"/>
      <c r="C2120" s="43">
        <v>1</v>
      </c>
      <c r="D2120" s="43">
        <v>0.63</v>
      </c>
      <c r="E2120" s="43"/>
      <c r="F2120" s="43"/>
      <c r="G2120" s="43">
        <f t="shared" si="54"/>
        <v>0.63</v>
      </c>
    </row>
    <row r="2121" spans="1:7" x14ac:dyDescent="0.25">
      <c r="A2121" s="42"/>
      <c r="B2121" s="42"/>
      <c r="C2121" s="43">
        <v>1</v>
      </c>
      <c r="D2121" s="43">
        <v>0.94</v>
      </c>
      <c r="E2121" s="43"/>
      <c r="F2121" s="43"/>
      <c r="G2121" s="43">
        <f t="shared" si="54"/>
        <v>0.94</v>
      </c>
    </row>
    <row r="2122" spans="1:7" x14ac:dyDescent="0.25">
      <c r="A2122" s="42"/>
      <c r="B2122" s="42"/>
      <c r="C2122" s="43">
        <v>1</v>
      </c>
      <c r="D2122" s="43">
        <v>1.1399999999999999</v>
      </c>
      <c r="E2122" s="43"/>
      <c r="F2122" s="43"/>
      <c r="G2122" s="43">
        <f t="shared" si="54"/>
        <v>1.1399999999999999</v>
      </c>
    </row>
    <row r="2123" spans="1:7" x14ac:dyDescent="0.25">
      <c r="A2123" s="42"/>
      <c r="B2123" s="42"/>
      <c r="C2123" s="43">
        <v>1</v>
      </c>
      <c r="D2123" s="43">
        <v>0.94</v>
      </c>
      <c r="E2123" s="43"/>
      <c r="F2123" s="43"/>
      <c r="G2123" s="43">
        <f t="shared" si="54"/>
        <v>0.94</v>
      </c>
    </row>
    <row r="2124" spans="1:7" x14ac:dyDescent="0.25">
      <c r="A2124" s="42"/>
      <c r="B2124" s="42"/>
      <c r="C2124" s="43">
        <v>1</v>
      </c>
      <c r="D2124" s="43">
        <v>0.63</v>
      </c>
      <c r="E2124" s="43"/>
      <c r="F2124" s="43"/>
      <c r="G2124" s="43">
        <f t="shared" si="54"/>
        <v>0.63</v>
      </c>
    </row>
    <row r="2125" spans="1:7" x14ac:dyDescent="0.25">
      <c r="A2125" s="42"/>
      <c r="B2125" s="42"/>
      <c r="C2125" s="43">
        <v>1</v>
      </c>
      <c r="D2125" s="43">
        <v>0.94</v>
      </c>
      <c r="E2125" s="43"/>
      <c r="F2125" s="43"/>
      <c r="G2125" s="43">
        <f t="shared" si="54"/>
        <v>0.94</v>
      </c>
    </row>
    <row r="2126" spans="1:7" x14ac:dyDescent="0.25">
      <c r="A2126" s="42"/>
      <c r="B2126" s="42"/>
      <c r="C2126" s="43">
        <v>1</v>
      </c>
      <c r="D2126" s="43">
        <v>0.63</v>
      </c>
      <c r="E2126" s="43"/>
      <c r="F2126" s="43"/>
      <c r="G2126" s="43">
        <f t="shared" si="54"/>
        <v>0.63</v>
      </c>
    </row>
    <row r="2127" spans="1:7" x14ac:dyDescent="0.25">
      <c r="A2127" s="42"/>
      <c r="B2127" s="42"/>
      <c r="C2127" s="43">
        <v>1</v>
      </c>
      <c r="D2127" s="43">
        <v>0.94</v>
      </c>
      <c r="E2127" s="43"/>
      <c r="F2127" s="43"/>
      <c r="G2127" s="43">
        <f t="shared" si="54"/>
        <v>0.94</v>
      </c>
    </row>
    <row r="2128" spans="1:7" x14ac:dyDescent="0.25">
      <c r="A2128" s="42"/>
      <c r="B2128" s="42"/>
      <c r="C2128" s="43">
        <v>1</v>
      </c>
      <c r="D2128" s="43">
        <v>1.36</v>
      </c>
      <c r="E2128" s="43"/>
      <c r="F2128" s="43"/>
      <c r="G2128" s="43">
        <f t="shared" si="54"/>
        <v>1.36</v>
      </c>
    </row>
    <row r="2129" spans="1:7" x14ac:dyDescent="0.25">
      <c r="A2129" s="42"/>
      <c r="B2129" s="42"/>
      <c r="C2129" s="43">
        <v>1</v>
      </c>
      <c r="D2129" s="43">
        <v>0.94</v>
      </c>
      <c r="E2129" s="43"/>
      <c r="F2129" s="43"/>
      <c r="G2129" s="43">
        <f t="shared" si="54"/>
        <v>0.94</v>
      </c>
    </row>
    <row r="2130" spans="1:7" x14ac:dyDescent="0.25">
      <c r="A2130" s="42"/>
      <c r="B2130" s="42"/>
      <c r="C2130" s="43">
        <v>1</v>
      </c>
      <c r="D2130" s="43">
        <v>4.9800000000000004</v>
      </c>
      <c r="E2130" s="43"/>
      <c r="F2130" s="43"/>
      <c r="G2130" s="43">
        <f t="shared" si="54"/>
        <v>4.9800000000000004</v>
      </c>
    </row>
    <row r="2131" spans="1:7" x14ac:dyDescent="0.25">
      <c r="A2131" s="42"/>
      <c r="B2131" s="42"/>
      <c r="C2131" s="43">
        <v>1</v>
      </c>
      <c r="D2131" s="43">
        <v>21.35</v>
      </c>
      <c r="E2131" s="43"/>
      <c r="F2131" s="43"/>
      <c r="G2131" s="43">
        <f t="shared" ref="G2131:G2162" si="55">PRODUCT(C2131:F2131)</f>
        <v>21.35</v>
      </c>
    </row>
    <row r="2132" spans="1:7" x14ac:dyDescent="0.25">
      <c r="A2132" s="42"/>
      <c r="B2132" s="42"/>
      <c r="C2132" s="43">
        <v>1</v>
      </c>
      <c r="D2132" s="43">
        <v>0.86</v>
      </c>
      <c r="E2132" s="43"/>
      <c r="F2132" s="43"/>
      <c r="G2132" s="43">
        <f t="shared" si="55"/>
        <v>0.86</v>
      </c>
    </row>
    <row r="2133" spans="1:7" x14ac:dyDescent="0.25">
      <c r="A2133" s="42"/>
      <c r="B2133" s="42"/>
      <c r="C2133" s="43">
        <v>1</v>
      </c>
      <c r="D2133" s="43">
        <v>1.27</v>
      </c>
      <c r="E2133" s="43"/>
      <c r="F2133" s="43"/>
      <c r="G2133" s="43">
        <f t="shared" si="55"/>
        <v>1.27</v>
      </c>
    </row>
    <row r="2134" spans="1:7" x14ac:dyDescent="0.25">
      <c r="A2134" s="42"/>
      <c r="B2134" s="42"/>
      <c r="C2134" s="43">
        <v>1</v>
      </c>
      <c r="D2134" s="43">
        <v>0.92</v>
      </c>
      <c r="E2134" s="43"/>
      <c r="F2134" s="43"/>
      <c r="G2134" s="43">
        <f t="shared" si="55"/>
        <v>0.92</v>
      </c>
    </row>
    <row r="2135" spans="1:7" x14ac:dyDescent="0.25">
      <c r="A2135" s="42"/>
      <c r="B2135" s="42"/>
      <c r="C2135" s="43">
        <v>1</v>
      </c>
      <c r="D2135" s="43">
        <v>1.3</v>
      </c>
      <c r="E2135" s="43"/>
      <c r="F2135" s="43"/>
      <c r="G2135" s="43">
        <f t="shared" si="55"/>
        <v>1.3</v>
      </c>
    </row>
    <row r="2136" spans="1:7" x14ac:dyDescent="0.25">
      <c r="A2136" s="42"/>
      <c r="B2136" s="42"/>
      <c r="C2136" s="43">
        <v>1</v>
      </c>
      <c r="D2136" s="43">
        <v>1.1000000000000001</v>
      </c>
      <c r="E2136" s="43"/>
      <c r="F2136" s="43"/>
      <c r="G2136" s="43">
        <f t="shared" si="55"/>
        <v>1.1000000000000001</v>
      </c>
    </row>
    <row r="2137" spans="1:7" x14ac:dyDescent="0.25">
      <c r="A2137" s="42"/>
      <c r="B2137" s="42"/>
      <c r="C2137" s="43">
        <v>1</v>
      </c>
      <c r="D2137" s="43">
        <v>1.32</v>
      </c>
      <c r="E2137" s="43"/>
      <c r="F2137" s="43"/>
      <c r="G2137" s="43">
        <f t="shared" si="55"/>
        <v>1.32</v>
      </c>
    </row>
    <row r="2138" spans="1:7" x14ac:dyDescent="0.25">
      <c r="A2138" s="42"/>
      <c r="B2138" s="42"/>
      <c r="C2138" s="43">
        <v>1</v>
      </c>
      <c r="D2138" s="43">
        <v>1.33</v>
      </c>
      <c r="E2138" s="43"/>
      <c r="F2138" s="43"/>
      <c r="G2138" s="43">
        <f t="shared" si="55"/>
        <v>1.33</v>
      </c>
    </row>
    <row r="2139" spans="1:7" x14ac:dyDescent="0.25">
      <c r="A2139" s="42"/>
      <c r="B2139" s="42"/>
      <c r="C2139" s="43">
        <v>1</v>
      </c>
      <c r="D2139" s="43">
        <v>1.41</v>
      </c>
      <c r="E2139" s="43"/>
      <c r="F2139" s="43"/>
      <c r="G2139" s="43">
        <f t="shared" si="55"/>
        <v>1.41</v>
      </c>
    </row>
    <row r="2140" spans="1:7" x14ac:dyDescent="0.25">
      <c r="A2140" s="42" t="s">
        <v>3946</v>
      </c>
      <c r="B2140" s="42"/>
      <c r="C2140" s="43">
        <v>1</v>
      </c>
      <c r="D2140" s="43">
        <v>4.68</v>
      </c>
      <c r="E2140" s="43"/>
      <c r="F2140" s="43"/>
      <c r="G2140" s="43">
        <f t="shared" si="55"/>
        <v>4.68</v>
      </c>
    </row>
    <row r="2141" spans="1:7" x14ac:dyDescent="0.25">
      <c r="A2141" s="42" t="s">
        <v>3923</v>
      </c>
      <c r="B2141" s="42"/>
      <c r="C2141" s="43"/>
      <c r="D2141" s="43"/>
      <c r="E2141" s="43"/>
      <c r="F2141" s="43"/>
      <c r="G2141" s="43"/>
    </row>
    <row r="2142" spans="1:7" x14ac:dyDescent="0.25">
      <c r="A2142" s="42"/>
      <c r="B2142" s="42"/>
      <c r="C2142" s="43">
        <v>1</v>
      </c>
      <c r="D2142" s="43">
        <v>0.97</v>
      </c>
      <c r="E2142" s="43"/>
      <c r="F2142" s="43"/>
      <c r="G2142" s="43">
        <f t="shared" ref="G2142:G2173" si="56">PRODUCT(C2142:F2142)</f>
        <v>0.97</v>
      </c>
    </row>
    <row r="2143" spans="1:7" x14ac:dyDescent="0.25">
      <c r="A2143" s="42"/>
      <c r="B2143" s="42"/>
      <c r="C2143" s="43">
        <v>1</v>
      </c>
      <c r="D2143" s="43">
        <v>0.31</v>
      </c>
      <c r="E2143" s="43"/>
      <c r="F2143" s="43"/>
      <c r="G2143" s="43">
        <f t="shared" si="56"/>
        <v>0.31</v>
      </c>
    </row>
    <row r="2144" spans="1:7" x14ac:dyDescent="0.25">
      <c r="A2144" s="42"/>
      <c r="B2144" s="42"/>
      <c r="C2144" s="43">
        <v>1</v>
      </c>
      <c r="D2144" s="43">
        <v>0.98</v>
      </c>
      <c r="E2144" s="43"/>
      <c r="F2144" s="43"/>
      <c r="G2144" s="43">
        <f t="shared" si="56"/>
        <v>0.98</v>
      </c>
    </row>
    <row r="2145" spans="1:7" x14ac:dyDescent="0.25">
      <c r="A2145" s="42"/>
      <c r="B2145" s="42"/>
      <c r="C2145" s="43">
        <v>1</v>
      </c>
      <c r="D2145" s="43">
        <v>0.31</v>
      </c>
      <c r="E2145" s="43"/>
      <c r="F2145" s="43"/>
      <c r="G2145" s="43">
        <f t="shared" si="56"/>
        <v>0.31</v>
      </c>
    </row>
    <row r="2146" spans="1:7" x14ac:dyDescent="0.25">
      <c r="A2146" s="42"/>
      <c r="B2146" s="42"/>
      <c r="C2146" s="43">
        <v>1</v>
      </c>
      <c r="D2146" s="43">
        <v>0.31</v>
      </c>
      <c r="E2146" s="43"/>
      <c r="F2146" s="43"/>
      <c r="G2146" s="43">
        <f t="shared" si="56"/>
        <v>0.31</v>
      </c>
    </row>
    <row r="2147" spans="1:7" x14ac:dyDescent="0.25">
      <c r="A2147" s="42"/>
      <c r="B2147" s="42"/>
      <c r="C2147" s="43">
        <v>1</v>
      </c>
      <c r="D2147" s="43">
        <v>0.31</v>
      </c>
      <c r="E2147" s="43"/>
      <c r="F2147" s="43"/>
      <c r="G2147" s="43">
        <f t="shared" si="56"/>
        <v>0.31</v>
      </c>
    </row>
    <row r="2148" spans="1:7" x14ac:dyDescent="0.25">
      <c r="A2148" s="42"/>
      <c r="B2148" s="42"/>
      <c r="C2148" s="43">
        <v>1</v>
      </c>
      <c r="D2148" s="43">
        <v>0.39</v>
      </c>
      <c r="E2148" s="43"/>
      <c r="F2148" s="43"/>
      <c r="G2148" s="43">
        <f t="shared" si="56"/>
        <v>0.39</v>
      </c>
    </row>
    <row r="2149" spans="1:7" x14ac:dyDescent="0.25">
      <c r="A2149" s="42"/>
      <c r="B2149" s="42"/>
      <c r="C2149" s="43">
        <v>1</v>
      </c>
      <c r="D2149" s="43">
        <v>2.38</v>
      </c>
      <c r="E2149" s="43"/>
      <c r="F2149" s="43"/>
      <c r="G2149" s="43">
        <f t="shared" si="56"/>
        <v>2.38</v>
      </c>
    </row>
    <row r="2150" spans="1:7" x14ac:dyDescent="0.25">
      <c r="A2150" s="42"/>
      <c r="B2150" s="42"/>
      <c r="C2150" s="43">
        <v>1</v>
      </c>
      <c r="D2150" s="43">
        <v>0.39</v>
      </c>
      <c r="E2150" s="43"/>
      <c r="F2150" s="43"/>
      <c r="G2150" s="43">
        <f t="shared" si="56"/>
        <v>0.39</v>
      </c>
    </row>
    <row r="2151" spans="1:7" x14ac:dyDescent="0.25">
      <c r="A2151" s="42"/>
      <c r="B2151" s="42"/>
      <c r="C2151" s="43">
        <v>1</v>
      </c>
      <c r="D2151" s="43">
        <v>0.99</v>
      </c>
      <c r="E2151" s="43"/>
      <c r="F2151" s="43"/>
      <c r="G2151" s="43">
        <f t="shared" si="56"/>
        <v>0.99</v>
      </c>
    </row>
    <row r="2152" spans="1:7" x14ac:dyDescent="0.25">
      <c r="A2152" s="42"/>
      <c r="B2152" s="42"/>
      <c r="C2152" s="43">
        <v>1</v>
      </c>
      <c r="D2152" s="43">
        <v>1.05</v>
      </c>
      <c r="E2152" s="43"/>
      <c r="F2152" s="43"/>
      <c r="G2152" s="43">
        <f t="shared" si="56"/>
        <v>1.05</v>
      </c>
    </row>
    <row r="2153" spans="1:7" x14ac:dyDescent="0.25">
      <c r="A2153" s="42"/>
      <c r="B2153" s="42"/>
      <c r="C2153" s="43">
        <v>1</v>
      </c>
      <c r="D2153" s="43">
        <v>1.85</v>
      </c>
      <c r="E2153" s="43"/>
      <c r="F2153" s="43"/>
      <c r="G2153" s="43">
        <f t="shared" si="56"/>
        <v>1.85</v>
      </c>
    </row>
    <row r="2154" spans="1:7" x14ac:dyDescent="0.25">
      <c r="A2154" s="42"/>
      <c r="B2154" s="42"/>
      <c r="C2154" s="43">
        <v>1</v>
      </c>
      <c r="D2154" s="43">
        <v>1.7</v>
      </c>
      <c r="E2154" s="43"/>
      <c r="F2154" s="43"/>
      <c r="G2154" s="43">
        <f t="shared" si="56"/>
        <v>1.7</v>
      </c>
    </row>
    <row r="2155" spans="1:7" x14ac:dyDescent="0.25">
      <c r="A2155" s="42"/>
      <c r="B2155" s="42"/>
      <c r="C2155" s="43">
        <v>1</v>
      </c>
      <c r="D2155" s="43">
        <v>1.28</v>
      </c>
      <c r="E2155" s="43"/>
      <c r="F2155" s="43"/>
      <c r="G2155" s="43">
        <f t="shared" si="56"/>
        <v>1.28</v>
      </c>
    </row>
    <row r="2156" spans="1:7" x14ac:dyDescent="0.25">
      <c r="A2156" s="42"/>
      <c r="B2156" s="42"/>
      <c r="C2156" s="43">
        <v>1</v>
      </c>
      <c r="D2156" s="43">
        <v>1.05</v>
      </c>
      <c r="E2156" s="43"/>
      <c r="F2156" s="43"/>
      <c r="G2156" s="43">
        <f t="shared" si="56"/>
        <v>1.05</v>
      </c>
    </row>
    <row r="2157" spans="1:7" x14ac:dyDescent="0.25">
      <c r="A2157" s="42"/>
      <c r="B2157" s="42"/>
      <c r="C2157" s="43">
        <v>1</v>
      </c>
      <c r="D2157" s="43">
        <v>2.02</v>
      </c>
      <c r="E2157" s="43"/>
      <c r="F2157" s="43"/>
      <c r="G2157" s="43">
        <f t="shared" si="56"/>
        <v>2.02</v>
      </c>
    </row>
    <row r="2158" spans="1:7" x14ac:dyDescent="0.25">
      <c r="A2158" s="42"/>
      <c r="B2158" s="42"/>
      <c r="C2158" s="43">
        <v>1</v>
      </c>
      <c r="D2158" s="43">
        <v>1.6</v>
      </c>
      <c r="E2158" s="43"/>
      <c r="F2158" s="43"/>
      <c r="G2158" s="43">
        <f t="shared" si="56"/>
        <v>1.6</v>
      </c>
    </row>
    <row r="2159" spans="1:7" x14ac:dyDescent="0.25">
      <c r="A2159" s="42"/>
      <c r="B2159" s="42"/>
      <c r="C2159" s="43">
        <v>1</v>
      </c>
      <c r="D2159" s="43">
        <v>1.36</v>
      </c>
      <c r="E2159" s="43"/>
      <c r="F2159" s="43"/>
      <c r="G2159" s="43">
        <f t="shared" si="56"/>
        <v>1.36</v>
      </c>
    </row>
    <row r="2160" spans="1:7" x14ac:dyDescent="0.25">
      <c r="A2160" s="42"/>
      <c r="B2160" s="42"/>
      <c r="C2160" s="43">
        <v>1</v>
      </c>
      <c r="D2160" s="43">
        <v>1.1299999999999999</v>
      </c>
      <c r="E2160" s="43"/>
      <c r="F2160" s="43"/>
      <c r="G2160" s="43">
        <f t="shared" si="56"/>
        <v>1.1299999999999999</v>
      </c>
    </row>
    <row r="2161" spans="1:7" x14ac:dyDescent="0.25">
      <c r="A2161" s="42"/>
      <c r="B2161" s="42"/>
      <c r="C2161" s="43">
        <v>1</v>
      </c>
      <c r="D2161" s="43">
        <v>1.36</v>
      </c>
      <c r="E2161" s="43"/>
      <c r="F2161" s="43"/>
      <c r="G2161" s="43">
        <f t="shared" si="56"/>
        <v>1.36</v>
      </c>
    </row>
    <row r="2162" spans="1:7" x14ac:dyDescent="0.25">
      <c r="A2162" s="42"/>
      <c r="B2162" s="42"/>
      <c r="C2162" s="43">
        <v>1</v>
      </c>
      <c r="D2162" s="43">
        <v>4.88</v>
      </c>
      <c r="E2162" s="43"/>
      <c r="F2162" s="43"/>
      <c r="G2162" s="43">
        <f t="shared" si="56"/>
        <v>4.88</v>
      </c>
    </row>
    <row r="2163" spans="1:7" x14ac:dyDescent="0.25">
      <c r="A2163" s="42"/>
      <c r="B2163" s="42"/>
      <c r="C2163" s="43">
        <v>1</v>
      </c>
      <c r="D2163" s="43">
        <v>0.31</v>
      </c>
      <c r="E2163" s="43"/>
      <c r="F2163" s="43"/>
      <c r="G2163" s="43">
        <f t="shared" si="56"/>
        <v>0.31</v>
      </c>
    </row>
    <row r="2164" spans="1:7" x14ac:dyDescent="0.25">
      <c r="A2164" s="42"/>
      <c r="B2164" s="42"/>
      <c r="C2164" s="43">
        <v>1</v>
      </c>
      <c r="D2164" s="43">
        <v>4.6500000000000004</v>
      </c>
      <c r="E2164" s="43"/>
      <c r="F2164" s="43"/>
      <c r="G2164" s="43">
        <f t="shared" si="56"/>
        <v>4.6500000000000004</v>
      </c>
    </row>
    <row r="2165" spans="1:7" x14ac:dyDescent="0.25">
      <c r="A2165" s="42"/>
      <c r="B2165" s="42"/>
      <c r="C2165" s="43">
        <v>1</v>
      </c>
      <c r="D2165" s="43">
        <v>4.6500000000000004</v>
      </c>
      <c r="E2165" s="43"/>
      <c r="F2165" s="43"/>
      <c r="G2165" s="43">
        <f t="shared" si="56"/>
        <v>4.6500000000000004</v>
      </c>
    </row>
    <row r="2166" spans="1:7" x14ac:dyDescent="0.25">
      <c r="A2166" s="42"/>
      <c r="B2166" s="42"/>
      <c r="C2166" s="43">
        <v>1</v>
      </c>
      <c r="D2166" s="43">
        <v>0.55000000000000004</v>
      </c>
      <c r="E2166" s="43"/>
      <c r="F2166" s="43"/>
      <c r="G2166" s="43">
        <f t="shared" si="56"/>
        <v>0.55000000000000004</v>
      </c>
    </row>
    <row r="2167" spans="1:7" x14ac:dyDescent="0.25">
      <c r="A2167" s="42"/>
      <c r="B2167" s="42"/>
      <c r="C2167" s="43">
        <v>1</v>
      </c>
      <c r="D2167" s="43">
        <v>4.6500000000000004</v>
      </c>
      <c r="E2167" s="43"/>
      <c r="F2167" s="43"/>
      <c r="G2167" s="43">
        <f t="shared" si="56"/>
        <v>4.6500000000000004</v>
      </c>
    </row>
    <row r="2168" spans="1:7" x14ac:dyDescent="0.25">
      <c r="A2168" s="42"/>
      <c r="B2168" s="42"/>
      <c r="C2168" s="43">
        <v>1</v>
      </c>
      <c r="D2168" s="43">
        <v>1.19</v>
      </c>
      <c r="E2168" s="43"/>
      <c r="F2168" s="43"/>
      <c r="G2168" s="43">
        <f t="shared" si="56"/>
        <v>1.19</v>
      </c>
    </row>
    <row r="2169" spans="1:7" x14ac:dyDescent="0.25">
      <c r="A2169" s="42"/>
      <c r="B2169" s="42"/>
      <c r="C2169" s="43">
        <v>1</v>
      </c>
      <c r="D2169" s="43">
        <v>4.6500000000000004</v>
      </c>
      <c r="E2169" s="43"/>
      <c r="F2169" s="43"/>
      <c r="G2169" s="43">
        <f t="shared" si="56"/>
        <v>4.6500000000000004</v>
      </c>
    </row>
    <row r="2170" spans="1:7" x14ac:dyDescent="0.25">
      <c r="A2170" s="42"/>
      <c r="B2170" s="42"/>
      <c r="C2170" s="43">
        <v>1</v>
      </c>
      <c r="D2170" s="43">
        <v>1.6</v>
      </c>
      <c r="E2170" s="43"/>
      <c r="F2170" s="43"/>
      <c r="G2170" s="43">
        <f t="shared" si="56"/>
        <v>1.6</v>
      </c>
    </row>
    <row r="2171" spans="1:7" x14ac:dyDescent="0.25">
      <c r="A2171" s="42"/>
      <c r="B2171" s="42"/>
      <c r="C2171" s="43">
        <v>1</v>
      </c>
      <c r="D2171" s="43">
        <v>1.36</v>
      </c>
      <c r="E2171" s="43"/>
      <c r="F2171" s="43"/>
      <c r="G2171" s="43">
        <f t="shared" si="56"/>
        <v>1.36</v>
      </c>
    </row>
    <row r="2172" spans="1:7" x14ac:dyDescent="0.25">
      <c r="A2172" s="42"/>
      <c r="B2172" s="42"/>
      <c r="C2172" s="43">
        <v>1</v>
      </c>
      <c r="D2172" s="43">
        <v>1.1299999999999999</v>
      </c>
      <c r="E2172" s="43"/>
      <c r="F2172" s="43"/>
      <c r="G2172" s="43">
        <f t="shared" si="56"/>
        <v>1.1299999999999999</v>
      </c>
    </row>
    <row r="2173" spans="1:7" x14ac:dyDescent="0.25">
      <c r="A2173" s="42"/>
      <c r="B2173" s="42"/>
      <c r="C2173" s="43">
        <v>1</v>
      </c>
      <c r="D2173" s="43">
        <v>1.36</v>
      </c>
      <c r="E2173" s="43"/>
      <c r="F2173" s="43"/>
      <c r="G2173" s="43">
        <f t="shared" si="56"/>
        <v>1.36</v>
      </c>
    </row>
    <row r="2174" spans="1:7" x14ac:dyDescent="0.25">
      <c r="A2174" s="42"/>
      <c r="B2174" s="42"/>
      <c r="C2174" s="43">
        <v>1</v>
      </c>
      <c r="D2174" s="43">
        <v>1.28</v>
      </c>
      <c r="E2174" s="43"/>
      <c r="F2174" s="43"/>
      <c r="G2174" s="43">
        <f t="shared" ref="G2174:G2205" si="57">PRODUCT(C2174:F2174)</f>
        <v>1.28</v>
      </c>
    </row>
    <row r="2175" spans="1:7" x14ac:dyDescent="0.25">
      <c r="A2175" s="42"/>
      <c r="B2175" s="42"/>
      <c r="C2175" s="43">
        <v>1</v>
      </c>
      <c r="D2175" s="43">
        <v>1.36</v>
      </c>
      <c r="E2175" s="43"/>
      <c r="F2175" s="43"/>
      <c r="G2175" s="43">
        <f t="shared" si="57"/>
        <v>1.36</v>
      </c>
    </row>
    <row r="2176" spans="1:7" x14ac:dyDescent="0.25">
      <c r="A2176" s="42"/>
      <c r="B2176" s="42"/>
      <c r="C2176" s="43">
        <v>1</v>
      </c>
      <c r="D2176" s="43">
        <v>1.05</v>
      </c>
      <c r="E2176" s="43"/>
      <c r="F2176" s="43"/>
      <c r="G2176" s="43">
        <f t="shared" si="57"/>
        <v>1.05</v>
      </c>
    </row>
    <row r="2177" spans="1:7" x14ac:dyDescent="0.25">
      <c r="A2177" s="42"/>
      <c r="B2177" s="42"/>
      <c r="C2177" s="43">
        <v>1</v>
      </c>
      <c r="D2177" s="43">
        <v>1.05</v>
      </c>
      <c r="E2177" s="43"/>
      <c r="F2177" s="43"/>
      <c r="G2177" s="43">
        <f t="shared" si="57"/>
        <v>1.05</v>
      </c>
    </row>
    <row r="2178" spans="1:7" x14ac:dyDescent="0.25">
      <c r="A2178" s="42"/>
      <c r="B2178" s="42"/>
      <c r="C2178" s="43">
        <v>1</v>
      </c>
      <c r="D2178" s="43">
        <v>4.9400000000000004</v>
      </c>
      <c r="E2178" s="43"/>
      <c r="F2178" s="43"/>
      <c r="G2178" s="43">
        <f t="shared" si="57"/>
        <v>4.9400000000000004</v>
      </c>
    </row>
    <row r="2179" spans="1:7" x14ac:dyDescent="0.25">
      <c r="A2179" s="42"/>
      <c r="B2179" s="42"/>
      <c r="C2179" s="43">
        <v>1</v>
      </c>
      <c r="D2179" s="43">
        <v>1.28</v>
      </c>
      <c r="E2179" s="43"/>
      <c r="F2179" s="43"/>
      <c r="G2179" s="43">
        <f t="shared" si="57"/>
        <v>1.28</v>
      </c>
    </row>
    <row r="2180" spans="1:7" x14ac:dyDescent="0.25">
      <c r="A2180" s="42"/>
      <c r="B2180" s="42"/>
      <c r="C2180" s="43">
        <v>1</v>
      </c>
      <c r="D2180" s="43">
        <v>1.05</v>
      </c>
      <c r="E2180" s="43"/>
      <c r="F2180" s="43"/>
      <c r="G2180" s="43">
        <f t="shared" si="57"/>
        <v>1.05</v>
      </c>
    </row>
    <row r="2181" spans="1:7" x14ac:dyDescent="0.25">
      <c r="A2181" s="42"/>
      <c r="B2181" s="42"/>
      <c r="C2181" s="43">
        <v>1</v>
      </c>
      <c r="D2181" s="43">
        <v>0.43</v>
      </c>
      <c r="E2181" s="43"/>
      <c r="F2181" s="43"/>
      <c r="G2181" s="43">
        <f t="shared" si="57"/>
        <v>0.43</v>
      </c>
    </row>
    <row r="2182" spans="1:7" x14ac:dyDescent="0.25">
      <c r="A2182" s="42"/>
      <c r="B2182" s="42"/>
      <c r="C2182" s="43">
        <v>1</v>
      </c>
      <c r="D2182" s="43">
        <v>5.71</v>
      </c>
      <c r="E2182" s="43"/>
      <c r="F2182" s="43"/>
      <c r="G2182" s="43">
        <f t="shared" si="57"/>
        <v>5.71</v>
      </c>
    </row>
    <row r="2183" spans="1:7" x14ac:dyDescent="0.25">
      <c r="A2183" s="42"/>
      <c r="B2183" s="42"/>
      <c r="C2183" s="43">
        <v>1</v>
      </c>
      <c r="D2183" s="43">
        <v>0.43</v>
      </c>
      <c r="E2183" s="43"/>
      <c r="F2183" s="43"/>
      <c r="G2183" s="43">
        <f t="shared" si="57"/>
        <v>0.43</v>
      </c>
    </row>
    <row r="2184" spans="1:7" x14ac:dyDescent="0.25">
      <c r="A2184" s="42"/>
      <c r="B2184" s="42"/>
      <c r="C2184" s="43">
        <v>1</v>
      </c>
      <c r="D2184" s="43">
        <v>0.27</v>
      </c>
      <c r="E2184" s="43"/>
      <c r="F2184" s="43"/>
      <c r="G2184" s="43">
        <f t="shared" si="57"/>
        <v>0.27</v>
      </c>
    </row>
    <row r="2185" spans="1:7" x14ac:dyDescent="0.25">
      <c r="A2185" s="42"/>
      <c r="B2185" s="42"/>
      <c r="C2185" s="43">
        <v>1</v>
      </c>
      <c r="D2185" s="43">
        <v>2.84</v>
      </c>
      <c r="E2185" s="43"/>
      <c r="F2185" s="43"/>
      <c r="G2185" s="43">
        <f t="shared" si="57"/>
        <v>2.84</v>
      </c>
    </row>
    <row r="2186" spans="1:7" x14ac:dyDescent="0.25">
      <c r="A2186" s="42"/>
      <c r="B2186" s="42"/>
      <c r="C2186" s="43">
        <v>1</v>
      </c>
      <c r="D2186" s="43">
        <v>0.27</v>
      </c>
      <c r="E2186" s="43"/>
      <c r="F2186" s="43"/>
      <c r="G2186" s="43">
        <f t="shared" si="57"/>
        <v>0.27</v>
      </c>
    </row>
    <row r="2187" spans="1:7" x14ac:dyDescent="0.25">
      <c r="A2187" s="42"/>
      <c r="B2187" s="42"/>
      <c r="C2187" s="43">
        <v>1</v>
      </c>
      <c r="D2187" s="43">
        <v>1.94</v>
      </c>
      <c r="E2187" s="43"/>
      <c r="F2187" s="43"/>
      <c r="G2187" s="43">
        <f t="shared" si="57"/>
        <v>1.94</v>
      </c>
    </row>
    <row r="2188" spans="1:7" x14ac:dyDescent="0.25">
      <c r="A2188" s="42"/>
      <c r="B2188" s="42"/>
      <c r="C2188" s="43">
        <v>1</v>
      </c>
      <c r="D2188" s="43">
        <v>0.69</v>
      </c>
      <c r="E2188" s="43"/>
      <c r="F2188" s="43"/>
      <c r="G2188" s="43">
        <f t="shared" si="57"/>
        <v>0.69</v>
      </c>
    </row>
    <row r="2189" spans="1:7" x14ac:dyDescent="0.25">
      <c r="A2189" s="42"/>
      <c r="B2189" s="42"/>
      <c r="C2189" s="43">
        <v>1</v>
      </c>
      <c r="D2189" s="43">
        <v>1.7</v>
      </c>
      <c r="E2189" s="43"/>
      <c r="F2189" s="43"/>
      <c r="G2189" s="43">
        <f t="shared" si="57"/>
        <v>1.7</v>
      </c>
    </row>
    <row r="2190" spans="1:7" x14ac:dyDescent="0.25">
      <c r="A2190" s="42"/>
      <c r="B2190" s="42"/>
      <c r="C2190" s="43">
        <v>1</v>
      </c>
      <c r="D2190" s="43">
        <v>0.55000000000000004</v>
      </c>
      <c r="E2190" s="43"/>
      <c r="F2190" s="43"/>
      <c r="G2190" s="43">
        <f t="shared" si="57"/>
        <v>0.55000000000000004</v>
      </c>
    </row>
    <row r="2191" spans="1:7" x14ac:dyDescent="0.25">
      <c r="A2191" s="42"/>
      <c r="B2191" s="42"/>
      <c r="C2191" s="43">
        <v>1</v>
      </c>
      <c r="D2191" s="43">
        <v>1.77</v>
      </c>
      <c r="E2191" s="43"/>
      <c r="F2191" s="43"/>
      <c r="G2191" s="43">
        <f t="shared" si="57"/>
        <v>1.77</v>
      </c>
    </row>
    <row r="2192" spans="1:7" x14ac:dyDescent="0.25">
      <c r="A2192" s="42"/>
      <c r="B2192" s="42"/>
      <c r="C2192" s="43">
        <v>1</v>
      </c>
      <c r="D2192" s="43">
        <v>1.6</v>
      </c>
      <c r="E2192" s="43"/>
      <c r="F2192" s="43"/>
      <c r="G2192" s="43">
        <f t="shared" si="57"/>
        <v>1.6</v>
      </c>
    </row>
    <row r="2193" spans="1:7" x14ac:dyDescent="0.25">
      <c r="A2193" s="42"/>
      <c r="B2193" s="42"/>
      <c r="C2193" s="43">
        <v>1</v>
      </c>
      <c r="D2193" s="43">
        <v>1.36</v>
      </c>
      <c r="E2193" s="43"/>
      <c r="F2193" s="43"/>
      <c r="G2193" s="43">
        <f t="shared" si="57"/>
        <v>1.36</v>
      </c>
    </row>
    <row r="2194" spans="1:7" x14ac:dyDescent="0.25">
      <c r="A2194" s="42"/>
      <c r="B2194" s="42"/>
      <c r="C2194" s="43">
        <v>1</v>
      </c>
      <c r="D2194" s="43">
        <v>1.1299999999999999</v>
      </c>
      <c r="E2194" s="43"/>
      <c r="F2194" s="43"/>
      <c r="G2194" s="43">
        <f t="shared" si="57"/>
        <v>1.1299999999999999</v>
      </c>
    </row>
    <row r="2195" spans="1:7" x14ac:dyDescent="0.25">
      <c r="A2195" s="42"/>
      <c r="B2195" s="42"/>
      <c r="C2195" s="43">
        <v>1</v>
      </c>
      <c r="D2195" s="43">
        <v>1.36</v>
      </c>
      <c r="E2195" s="43"/>
      <c r="F2195" s="43"/>
      <c r="G2195" s="43">
        <f t="shared" si="57"/>
        <v>1.36</v>
      </c>
    </row>
    <row r="2196" spans="1:7" x14ac:dyDescent="0.25">
      <c r="A2196" s="42"/>
      <c r="B2196" s="42"/>
      <c r="C2196" s="43">
        <v>1</v>
      </c>
      <c r="D2196" s="43">
        <v>0.55000000000000004</v>
      </c>
      <c r="E2196" s="43"/>
      <c r="F2196" s="43"/>
      <c r="G2196" s="43">
        <f t="shared" si="57"/>
        <v>0.55000000000000004</v>
      </c>
    </row>
    <row r="2197" spans="1:7" x14ac:dyDescent="0.25">
      <c r="A2197" s="42"/>
      <c r="B2197" s="42"/>
      <c r="C2197" s="43">
        <v>1</v>
      </c>
      <c r="D2197" s="43">
        <v>4.03</v>
      </c>
      <c r="E2197" s="43"/>
      <c r="F2197" s="43"/>
      <c r="G2197" s="43">
        <f t="shared" si="57"/>
        <v>4.03</v>
      </c>
    </row>
    <row r="2198" spans="1:7" x14ac:dyDescent="0.25">
      <c r="A2198" s="42"/>
      <c r="B2198" s="42"/>
      <c r="C2198" s="43">
        <v>1</v>
      </c>
      <c r="D2198" s="43">
        <v>6.9</v>
      </c>
      <c r="E2198" s="43"/>
      <c r="F2198" s="43"/>
      <c r="G2198" s="43">
        <f t="shared" si="57"/>
        <v>6.9</v>
      </c>
    </row>
    <row r="2199" spans="1:7" x14ac:dyDescent="0.25">
      <c r="A2199" s="42"/>
      <c r="B2199" s="42"/>
      <c r="C2199" s="43">
        <v>1</v>
      </c>
      <c r="D2199" s="43">
        <v>1.06</v>
      </c>
      <c r="E2199" s="43"/>
      <c r="F2199" s="43"/>
      <c r="G2199" s="43">
        <f t="shared" si="57"/>
        <v>1.06</v>
      </c>
    </row>
    <row r="2200" spans="1:7" x14ac:dyDescent="0.25">
      <c r="A2200" s="42"/>
      <c r="B2200" s="42"/>
      <c r="C2200" s="43">
        <v>1</v>
      </c>
      <c r="D2200" s="43">
        <v>2.71</v>
      </c>
      <c r="E2200" s="43"/>
      <c r="F2200" s="43"/>
      <c r="G2200" s="43">
        <f t="shared" si="57"/>
        <v>2.71</v>
      </c>
    </row>
    <row r="2201" spans="1:7" x14ac:dyDescent="0.25">
      <c r="A2201" s="42"/>
      <c r="B2201" s="42"/>
      <c r="C2201" s="43">
        <v>1</v>
      </c>
      <c r="D2201" s="43">
        <v>0.54</v>
      </c>
      <c r="E2201" s="43"/>
      <c r="F2201" s="43"/>
      <c r="G2201" s="43">
        <f t="shared" si="57"/>
        <v>0.54</v>
      </c>
    </row>
    <row r="2202" spans="1:7" x14ac:dyDescent="0.25">
      <c r="A2202" s="42"/>
      <c r="B2202" s="42"/>
      <c r="C2202" s="43">
        <v>1</v>
      </c>
      <c r="D2202" s="43">
        <v>2.71</v>
      </c>
      <c r="E2202" s="43"/>
      <c r="F2202" s="43"/>
      <c r="G2202" s="43">
        <f t="shared" si="57"/>
        <v>2.71</v>
      </c>
    </row>
    <row r="2203" spans="1:7" x14ac:dyDescent="0.25">
      <c r="A2203" s="42"/>
      <c r="B2203" s="42"/>
      <c r="C2203" s="43">
        <v>1</v>
      </c>
      <c r="D2203" s="43">
        <v>1.06</v>
      </c>
      <c r="E2203" s="43"/>
      <c r="F2203" s="43"/>
      <c r="G2203" s="43">
        <f t="shared" si="57"/>
        <v>1.06</v>
      </c>
    </row>
    <row r="2204" spans="1:7" x14ac:dyDescent="0.25">
      <c r="A2204" s="42"/>
      <c r="B2204" s="42"/>
      <c r="C2204" s="43">
        <v>1</v>
      </c>
      <c r="D2204" s="43">
        <v>2.71</v>
      </c>
      <c r="E2204" s="43"/>
      <c r="F2204" s="43"/>
      <c r="G2204" s="43">
        <f t="shared" si="57"/>
        <v>2.71</v>
      </c>
    </row>
    <row r="2205" spans="1:7" x14ac:dyDescent="0.25">
      <c r="A2205" s="42"/>
      <c r="B2205" s="42"/>
      <c r="C2205" s="43">
        <v>1</v>
      </c>
      <c r="D2205" s="43">
        <v>0.54</v>
      </c>
      <c r="E2205" s="43"/>
      <c r="F2205" s="43"/>
      <c r="G2205" s="43">
        <f t="shared" si="57"/>
        <v>0.54</v>
      </c>
    </row>
    <row r="2206" spans="1:7" x14ac:dyDescent="0.25">
      <c r="A2206" s="42"/>
      <c r="B2206" s="42"/>
      <c r="C2206" s="43">
        <v>1</v>
      </c>
      <c r="D2206" s="43">
        <v>2.71</v>
      </c>
      <c r="E2206" s="43"/>
      <c r="F2206" s="43"/>
      <c r="G2206" s="43">
        <f t="shared" ref="G2206:G2237" si="58">PRODUCT(C2206:F2206)</f>
        <v>2.71</v>
      </c>
    </row>
    <row r="2207" spans="1:7" x14ac:dyDescent="0.25">
      <c r="A2207" s="42"/>
      <c r="B2207" s="42"/>
      <c r="C2207" s="43">
        <v>1</v>
      </c>
      <c r="D2207" s="43">
        <v>0.99</v>
      </c>
      <c r="E2207" s="43"/>
      <c r="F2207" s="43"/>
      <c r="G2207" s="43">
        <f t="shared" si="58"/>
        <v>0.99</v>
      </c>
    </row>
    <row r="2208" spans="1:7" x14ac:dyDescent="0.25">
      <c r="A2208" s="42"/>
      <c r="B2208" s="42"/>
      <c r="C2208" s="43">
        <v>1</v>
      </c>
      <c r="D2208" s="43">
        <v>2.71</v>
      </c>
      <c r="E2208" s="43"/>
      <c r="F2208" s="43"/>
      <c r="G2208" s="43">
        <f t="shared" si="58"/>
        <v>2.71</v>
      </c>
    </row>
    <row r="2209" spans="1:7" x14ac:dyDescent="0.25">
      <c r="A2209" s="42"/>
      <c r="B2209" s="42"/>
      <c r="C2209" s="43">
        <v>1</v>
      </c>
      <c r="D2209" s="43">
        <v>1.01</v>
      </c>
      <c r="E2209" s="43"/>
      <c r="F2209" s="43"/>
      <c r="G2209" s="43">
        <f t="shared" si="58"/>
        <v>1.01</v>
      </c>
    </row>
    <row r="2210" spans="1:7" x14ac:dyDescent="0.25">
      <c r="A2210" s="42"/>
      <c r="B2210" s="42"/>
      <c r="C2210" s="43">
        <v>1</v>
      </c>
      <c r="D2210" s="43">
        <v>2.71</v>
      </c>
      <c r="E2210" s="43"/>
      <c r="F2210" s="43"/>
      <c r="G2210" s="43">
        <f t="shared" si="58"/>
        <v>2.71</v>
      </c>
    </row>
    <row r="2211" spans="1:7" x14ac:dyDescent="0.25">
      <c r="A2211" s="42"/>
      <c r="B2211" s="42"/>
      <c r="C2211" s="43">
        <v>1</v>
      </c>
      <c r="D2211" s="43">
        <v>0.76</v>
      </c>
      <c r="E2211" s="43"/>
      <c r="F2211" s="43"/>
      <c r="G2211" s="43">
        <f t="shared" si="58"/>
        <v>0.76</v>
      </c>
    </row>
    <row r="2212" spans="1:7" x14ac:dyDescent="0.25">
      <c r="A2212" s="42"/>
      <c r="B2212" s="42"/>
      <c r="C2212" s="43">
        <v>1</v>
      </c>
      <c r="D2212" s="43">
        <v>0.55000000000000004</v>
      </c>
      <c r="E2212" s="43"/>
      <c r="F2212" s="43"/>
      <c r="G2212" s="43">
        <f t="shared" si="58"/>
        <v>0.55000000000000004</v>
      </c>
    </row>
    <row r="2213" spans="1:7" x14ac:dyDescent="0.25">
      <c r="A2213" s="42"/>
      <c r="B2213" s="42"/>
      <c r="C2213" s="43">
        <v>1</v>
      </c>
      <c r="D2213" s="43">
        <v>0.54</v>
      </c>
      <c r="E2213" s="43"/>
      <c r="F2213" s="43"/>
      <c r="G2213" s="43">
        <f t="shared" si="58"/>
        <v>0.54</v>
      </c>
    </row>
    <row r="2214" spans="1:7" x14ac:dyDescent="0.25">
      <c r="A2214" s="42"/>
      <c r="B2214" s="42"/>
      <c r="C2214" s="43">
        <v>1</v>
      </c>
      <c r="D2214" s="43">
        <v>0.76</v>
      </c>
      <c r="E2214" s="43"/>
      <c r="F2214" s="43"/>
      <c r="G2214" s="43">
        <f t="shared" si="58"/>
        <v>0.76</v>
      </c>
    </row>
    <row r="2215" spans="1:7" x14ac:dyDescent="0.25">
      <c r="A2215" s="42"/>
      <c r="B2215" s="42"/>
      <c r="C2215" s="43">
        <v>1</v>
      </c>
      <c r="D2215" s="43">
        <v>0.76</v>
      </c>
      <c r="E2215" s="43"/>
      <c r="F2215" s="43"/>
      <c r="G2215" s="43">
        <f t="shared" si="58"/>
        <v>0.76</v>
      </c>
    </row>
    <row r="2216" spans="1:7" x14ac:dyDescent="0.25">
      <c r="A2216" s="42"/>
      <c r="B2216" s="42"/>
      <c r="C2216" s="43">
        <v>1</v>
      </c>
      <c r="D2216" s="43">
        <v>0.55000000000000004</v>
      </c>
      <c r="E2216" s="43"/>
      <c r="F2216" s="43"/>
      <c r="G2216" s="43">
        <f t="shared" si="58"/>
        <v>0.55000000000000004</v>
      </c>
    </row>
    <row r="2217" spans="1:7" x14ac:dyDescent="0.25">
      <c r="A2217" s="42"/>
      <c r="B2217" s="42"/>
      <c r="C2217" s="43">
        <v>1</v>
      </c>
      <c r="D2217" s="43">
        <v>0.54</v>
      </c>
      <c r="E2217" s="43"/>
      <c r="F2217" s="43"/>
      <c r="G2217" s="43">
        <f t="shared" si="58"/>
        <v>0.54</v>
      </c>
    </row>
    <row r="2218" spans="1:7" x14ac:dyDescent="0.25">
      <c r="A2218" s="42"/>
      <c r="B2218" s="42"/>
      <c r="C2218" s="43">
        <v>1</v>
      </c>
      <c r="D2218" s="43">
        <v>0.76</v>
      </c>
      <c r="E2218" s="43"/>
      <c r="F2218" s="43"/>
      <c r="G2218" s="43">
        <f t="shared" si="58"/>
        <v>0.76</v>
      </c>
    </row>
    <row r="2219" spans="1:7" x14ac:dyDescent="0.25">
      <c r="A2219" s="42"/>
      <c r="B2219" s="42"/>
      <c r="C2219" s="43">
        <v>1</v>
      </c>
      <c r="D2219" s="43">
        <v>0.76</v>
      </c>
      <c r="E2219" s="43"/>
      <c r="F2219" s="43"/>
      <c r="G2219" s="43">
        <f t="shared" si="58"/>
        <v>0.76</v>
      </c>
    </row>
    <row r="2220" spans="1:7" x14ac:dyDescent="0.25">
      <c r="A2220" s="42"/>
      <c r="B2220" s="42"/>
      <c r="C2220" s="43">
        <v>1</v>
      </c>
      <c r="D2220" s="43">
        <v>0.55000000000000004</v>
      </c>
      <c r="E2220" s="43"/>
      <c r="F2220" s="43"/>
      <c r="G2220" s="43">
        <f t="shared" si="58"/>
        <v>0.55000000000000004</v>
      </c>
    </row>
    <row r="2221" spans="1:7" x14ac:dyDescent="0.25">
      <c r="A2221" s="42"/>
      <c r="B2221" s="42"/>
      <c r="C2221" s="43">
        <v>1</v>
      </c>
      <c r="D2221" s="43">
        <v>0.54</v>
      </c>
      <c r="E2221" s="43"/>
      <c r="F2221" s="43"/>
      <c r="G2221" s="43">
        <f t="shared" si="58"/>
        <v>0.54</v>
      </c>
    </row>
    <row r="2222" spans="1:7" x14ac:dyDescent="0.25">
      <c r="A2222" s="42"/>
      <c r="B2222" s="42"/>
      <c r="C2222" s="43">
        <v>1</v>
      </c>
      <c r="D2222" s="43">
        <v>0.76</v>
      </c>
      <c r="E2222" s="43"/>
      <c r="F2222" s="43"/>
      <c r="G2222" s="43">
        <f t="shared" si="58"/>
        <v>0.76</v>
      </c>
    </row>
    <row r="2223" spans="1:7" x14ac:dyDescent="0.25">
      <c r="A2223" s="42"/>
      <c r="B2223" s="42"/>
      <c r="C2223" s="43">
        <v>1</v>
      </c>
      <c r="D2223" s="43">
        <v>0.76</v>
      </c>
      <c r="E2223" s="43"/>
      <c r="F2223" s="43"/>
      <c r="G2223" s="43">
        <f t="shared" si="58"/>
        <v>0.76</v>
      </c>
    </row>
    <row r="2224" spans="1:7" x14ac:dyDescent="0.25">
      <c r="A2224" s="42"/>
      <c r="B2224" s="42"/>
      <c r="C2224" s="43">
        <v>1</v>
      </c>
      <c r="D2224" s="43">
        <v>0.54</v>
      </c>
      <c r="E2224" s="43"/>
      <c r="F2224" s="43"/>
      <c r="G2224" s="43">
        <f t="shared" si="58"/>
        <v>0.54</v>
      </c>
    </row>
    <row r="2225" spans="1:7" x14ac:dyDescent="0.25">
      <c r="A2225" s="42"/>
      <c r="B2225" s="42"/>
      <c r="C2225" s="43">
        <v>1</v>
      </c>
      <c r="D2225" s="43">
        <v>0.54</v>
      </c>
      <c r="E2225" s="43"/>
      <c r="F2225" s="43"/>
      <c r="G2225" s="43">
        <f t="shared" si="58"/>
        <v>0.54</v>
      </c>
    </row>
    <row r="2226" spans="1:7" x14ac:dyDescent="0.25">
      <c r="A2226" s="42"/>
      <c r="B2226" s="42"/>
      <c r="C2226" s="43">
        <v>1</v>
      </c>
      <c r="D2226" s="43">
        <v>0.76</v>
      </c>
      <c r="E2226" s="43"/>
      <c r="F2226" s="43"/>
      <c r="G2226" s="43">
        <f t="shared" si="58"/>
        <v>0.76</v>
      </c>
    </row>
    <row r="2227" spans="1:7" x14ac:dyDescent="0.25">
      <c r="A2227" s="42"/>
      <c r="B2227" s="42"/>
      <c r="C2227" s="43">
        <v>1</v>
      </c>
      <c r="D2227" s="43">
        <v>1.01</v>
      </c>
      <c r="E2227" s="43"/>
      <c r="F2227" s="43"/>
      <c r="G2227" s="43">
        <f t="shared" si="58"/>
        <v>1.01</v>
      </c>
    </row>
    <row r="2228" spans="1:7" x14ac:dyDescent="0.25">
      <c r="A2228" s="42"/>
      <c r="B2228" s="42"/>
      <c r="C2228" s="43">
        <v>1</v>
      </c>
      <c r="D2228" s="43">
        <v>1.36</v>
      </c>
      <c r="E2228" s="43"/>
      <c r="F2228" s="43"/>
      <c r="G2228" s="43">
        <f t="shared" si="58"/>
        <v>1.36</v>
      </c>
    </row>
    <row r="2229" spans="1:7" x14ac:dyDescent="0.25">
      <c r="A2229" s="42"/>
      <c r="B2229" s="42"/>
      <c r="C2229" s="43">
        <v>1</v>
      </c>
      <c r="D2229" s="43">
        <v>0.77</v>
      </c>
      <c r="E2229" s="43"/>
      <c r="F2229" s="43"/>
      <c r="G2229" s="43">
        <f t="shared" si="58"/>
        <v>0.77</v>
      </c>
    </row>
    <row r="2230" spans="1:7" x14ac:dyDescent="0.25">
      <c r="A2230" s="42"/>
      <c r="B2230" s="42"/>
      <c r="C2230" s="43">
        <v>1</v>
      </c>
      <c r="D2230" s="43">
        <v>1.03</v>
      </c>
      <c r="E2230" s="43"/>
      <c r="F2230" s="43"/>
      <c r="G2230" s="43">
        <f t="shared" si="58"/>
        <v>1.03</v>
      </c>
    </row>
    <row r="2231" spans="1:7" x14ac:dyDescent="0.25">
      <c r="A2231" s="42"/>
      <c r="B2231" s="42"/>
      <c r="C2231" s="43">
        <v>1</v>
      </c>
      <c r="D2231" s="43">
        <v>1.36</v>
      </c>
      <c r="E2231" s="43"/>
      <c r="F2231" s="43"/>
      <c r="G2231" s="43">
        <f t="shared" si="58"/>
        <v>1.36</v>
      </c>
    </row>
    <row r="2232" spans="1:7" x14ac:dyDescent="0.25">
      <c r="A2232" s="42"/>
      <c r="B2232" s="42"/>
      <c r="C2232" s="43">
        <v>1</v>
      </c>
      <c r="D2232" s="43">
        <v>4.62</v>
      </c>
      <c r="E2232" s="43"/>
      <c r="F2232" s="43"/>
      <c r="G2232" s="43">
        <f t="shared" si="58"/>
        <v>4.62</v>
      </c>
    </row>
    <row r="2233" spans="1:7" x14ac:dyDescent="0.25">
      <c r="A2233" s="42"/>
      <c r="B2233" s="42"/>
      <c r="C2233" s="43">
        <v>1</v>
      </c>
      <c r="D2233" s="43">
        <v>6.26</v>
      </c>
      <c r="E2233" s="43"/>
      <c r="F2233" s="43"/>
      <c r="G2233" s="43">
        <f t="shared" si="58"/>
        <v>6.26</v>
      </c>
    </row>
    <row r="2234" spans="1:7" x14ac:dyDescent="0.25">
      <c r="A2234" s="42"/>
      <c r="B2234" s="42"/>
      <c r="C2234" s="43">
        <v>1</v>
      </c>
      <c r="D2234" s="43">
        <v>6.93</v>
      </c>
      <c r="E2234" s="43"/>
      <c r="F2234" s="43"/>
      <c r="G2234" s="43">
        <f t="shared" si="58"/>
        <v>6.93</v>
      </c>
    </row>
    <row r="2235" spans="1:7" x14ac:dyDescent="0.25">
      <c r="A2235" s="42"/>
      <c r="B2235" s="42"/>
      <c r="C2235" s="43">
        <v>1</v>
      </c>
      <c r="D2235" s="43">
        <v>1.48</v>
      </c>
      <c r="E2235" s="43"/>
      <c r="F2235" s="43"/>
      <c r="G2235" s="43">
        <f t="shared" si="58"/>
        <v>1.48</v>
      </c>
    </row>
    <row r="2236" spans="1:7" x14ac:dyDescent="0.25">
      <c r="A2236" s="42"/>
      <c r="B2236" s="42"/>
      <c r="C2236" s="43">
        <v>1</v>
      </c>
      <c r="D2236" s="43">
        <v>1.68</v>
      </c>
      <c r="E2236" s="43"/>
      <c r="F2236" s="43"/>
      <c r="G2236" s="43">
        <f t="shared" si="58"/>
        <v>1.68</v>
      </c>
    </row>
    <row r="2237" spans="1:7" x14ac:dyDescent="0.25">
      <c r="A2237" s="42"/>
      <c r="B2237" s="42"/>
      <c r="C2237" s="43">
        <v>1</v>
      </c>
      <c r="D2237" s="43">
        <v>1.04</v>
      </c>
      <c r="E2237" s="43"/>
      <c r="F2237" s="43"/>
      <c r="G2237" s="43">
        <f t="shared" si="58"/>
        <v>1.04</v>
      </c>
    </row>
    <row r="2238" spans="1:7" x14ac:dyDescent="0.25">
      <c r="A2238" s="42"/>
      <c r="B2238" s="42"/>
      <c r="C2238" s="43">
        <v>1</v>
      </c>
      <c r="D2238" s="43">
        <v>1.01</v>
      </c>
      <c r="E2238" s="43"/>
      <c r="F2238" s="43"/>
      <c r="G2238" s="43">
        <f t="shared" ref="G2238:G2269" si="59">PRODUCT(C2238:F2238)</f>
        <v>1.01</v>
      </c>
    </row>
    <row r="2239" spans="1:7" x14ac:dyDescent="0.25">
      <c r="A2239" s="42"/>
      <c r="B2239" s="42"/>
      <c r="C2239" s="43">
        <v>1</v>
      </c>
      <c r="D2239" s="43">
        <v>1.7</v>
      </c>
      <c r="E2239" s="43"/>
      <c r="F2239" s="43"/>
      <c r="G2239" s="43">
        <f t="shared" si="59"/>
        <v>1.7</v>
      </c>
    </row>
    <row r="2240" spans="1:7" x14ac:dyDescent="0.25">
      <c r="A2240" s="42"/>
      <c r="B2240" s="42"/>
      <c r="C2240" s="43">
        <v>1</v>
      </c>
      <c r="D2240" s="43">
        <v>5.62</v>
      </c>
      <c r="E2240" s="43"/>
      <c r="F2240" s="43"/>
      <c r="G2240" s="43">
        <f t="shared" si="59"/>
        <v>5.62</v>
      </c>
    </row>
    <row r="2241" spans="1:7" x14ac:dyDescent="0.25">
      <c r="A2241" s="42"/>
      <c r="B2241" s="42"/>
      <c r="C2241" s="43">
        <v>1</v>
      </c>
      <c r="D2241" s="43">
        <v>1.96</v>
      </c>
      <c r="E2241" s="43"/>
      <c r="F2241" s="43"/>
      <c r="G2241" s="43">
        <f t="shared" si="59"/>
        <v>1.96</v>
      </c>
    </row>
    <row r="2242" spans="1:7" x14ac:dyDescent="0.25">
      <c r="A2242" s="42"/>
      <c r="B2242" s="42"/>
      <c r="C2242" s="43">
        <v>1</v>
      </c>
      <c r="D2242" s="43">
        <v>22.3</v>
      </c>
      <c r="E2242" s="43"/>
      <c r="F2242" s="43"/>
      <c r="G2242" s="43">
        <f t="shared" si="59"/>
        <v>22.3</v>
      </c>
    </row>
    <row r="2243" spans="1:7" x14ac:dyDescent="0.25">
      <c r="A2243" s="42"/>
      <c r="B2243" s="42"/>
      <c r="C2243" s="43">
        <v>1</v>
      </c>
      <c r="D2243" s="43">
        <v>1.02</v>
      </c>
      <c r="E2243" s="43"/>
      <c r="F2243" s="43"/>
      <c r="G2243" s="43">
        <f t="shared" si="59"/>
        <v>1.02</v>
      </c>
    </row>
    <row r="2244" spans="1:7" x14ac:dyDescent="0.25">
      <c r="A2244" s="42"/>
      <c r="B2244" s="42"/>
      <c r="C2244" s="43">
        <v>1</v>
      </c>
      <c r="D2244" s="43">
        <v>1.1100000000000001</v>
      </c>
      <c r="E2244" s="43"/>
      <c r="F2244" s="43"/>
      <c r="G2244" s="43">
        <f t="shared" si="59"/>
        <v>1.1100000000000001</v>
      </c>
    </row>
    <row r="2245" spans="1:7" x14ac:dyDescent="0.25">
      <c r="A2245" s="42"/>
      <c r="B2245" s="42"/>
      <c r="C2245" s="43">
        <v>1</v>
      </c>
      <c r="D2245" s="43">
        <v>0.84</v>
      </c>
      <c r="E2245" s="43"/>
      <c r="F2245" s="43"/>
      <c r="G2245" s="43">
        <f t="shared" si="59"/>
        <v>0.84</v>
      </c>
    </row>
    <row r="2246" spans="1:7" x14ac:dyDescent="0.25">
      <c r="A2246" s="42"/>
      <c r="B2246" s="42"/>
      <c r="C2246" s="43">
        <v>1</v>
      </c>
      <c r="D2246" s="43">
        <v>0.69</v>
      </c>
      <c r="E2246" s="43"/>
      <c r="F2246" s="43"/>
      <c r="G2246" s="43">
        <f t="shared" si="59"/>
        <v>0.69</v>
      </c>
    </row>
    <row r="2247" spans="1:7" x14ac:dyDescent="0.25">
      <c r="A2247" s="42"/>
      <c r="B2247" s="42"/>
      <c r="C2247" s="43">
        <v>1</v>
      </c>
      <c r="D2247" s="43">
        <v>0.55000000000000004</v>
      </c>
      <c r="E2247" s="43"/>
      <c r="F2247" s="43"/>
      <c r="G2247" s="43">
        <f t="shared" si="59"/>
        <v>0.55000000000000004</v>
      </c>
    </row>
    <row r="2248" spans="1:7" x14ac:dyDescent="0.25">
      <c r="A2248" s="42"/>
      <c r="B2248" s="42"/>
      <c r="C2248" s="43">
        <v>1</v>
      </c>
      <c r="D2248" s="43">
        <v>0.31</v>
      </c>
      <c r="E2248" s="43"/>
      <c r="F2248" s="43"/>
      <c r="G2248" s="43">
        <f t="shared" si="59"/>
        <v>0.31</v>
      </c>
    </row>
    <row r="2249" spans="1:7" x14ac:dyDescent="0.25">
      <c r="A2249" s="42"/>
      <c r="B2249" s="42"/>
      <c r="C2249" s="43">
        <v>1</v>
      </c>
      <c r="D2249" s="43">
        <v>0.7</v>
      </c>
      <c r="E2249" s="43"/>
      <c r="F2249" s="43"/>
      <c r="G2249" s="43">
        <f t="shared" si="59"/>
        <v>0.7</v>
      </c>
    </row>
    <row r="2250" spans="1:7" x14ac:dyDescent="0.25">
      <c r="A2250" s="42"/>
      <c r="B2250" s="42"/>
      <c r="C2250" s="43">
        <v>1</v>
      </c>
      <c r="D2250" s="43">
        <v>1.3</v>
      </c>
      <c r="E2250" s="43"/>
      <c r="F2250" s="43"/>
      <c r="G2250" s="43">
        <f t="shared" si="59"/>
        <v>1.3</v>
      </c>
    </row>
    <row r="2251" spans="1:7" x14ac:dyDescent="0.25">
      <c r="A2251" s="42"/>
      <c r="B2251" s="42"/>
      <c r="C2251" s="43">
        <v>1</v>
      </c>
      <c r="D2251" s="43">
        <v>14.56</v>
      </c>
      <c r="E2251" s="43"/>
      <c r="F2251" s="43"/>
      <c r="G2251" s="43">
        <f t="shared" si="59"/>
        <v>14.56</v>
      </c>
    </row>
    <row r="2252" spans="1:7" x14ac:dyDescent="0.25">
      <c r="A2252" s="42"/>
      <c r="B2252" s="42"/>
      <c r="C2252" s="43">
        <v>1</v>
      </c>
      <c r="D2252" s="43">
        <v>1.36</v>
      </c>
      <c r="E2252" s="43"/>
      <c r="F2252" s="43"/>
      <c r="G2252" s="43">
        <f t="shared" si="59"/>
        <v>1.36</v>
      </c>
    </row>
    <row r="2253" spans="1:7" x14ac:dyDescent="0.25">
      <c r="A2253" s="42"/>
      <c r="B2253" s="42"/>
      <c r="C2253" s="43">
        <v>1</v>
      </c>
      <c r="D2253" s="43">
        <v>1.1399999999999999</v>
      </c>
      <c r="E2253" s="43"/>
      <c r="F2253" s="43"/>
      <c r="G2253" s="43">
        <f t="shared" si="59"/>
        <v>1.1399999999999999</v>
      </c>
    </row>
    <row r="2254" spans="1:7" x14ac:dyDescent="0.25">
      <c r="A2254" s="42"/>
      <c r="B2254" s="42"/>
      <c r="C2254" s="43">
        <v>1</v>
      </c>
      <c r="D2254" s="43">
        <v>1.68</v>
      </c>
      <c r="E2254" s="43"/>
      <c r="F2254" s="43"/>
      <c r="G2254" s="43">
        <f t="shared" si="59"/>
        <v>1.68</v>
      </c>
    </row>
    <row r="2255" spans="1:7" x14ac:dyDescent="0.25">
      <c r="A2255" s="42" t="s">
        <v>3946</v>
      </c>
      <c r="B2255" s="42"/>
      <c r="C2255" s="43">
        <v>1</v>
      </c>
      <c r="D2255" s="43">
        <v>2.34</v>
      </c>
      <c r="E2255" s="43"/>
      <c r="F2255" s="43"/>
      <c r="G2255" s="43">
        <f t="shared" si="59"/>
        <v>2.34</v>
      </c>
    </row>
    <row r="2256" spans="1:7" x14ac:dyDescent="0.25">
      <c r="A2256" s="42" t="s">
        <v>3947</v>
      </c>
      <c r="B2256" s="42"/>
      <c r="C2256" s="43"/>
      <c r="D2256" s="43"/>
      <c r="E2256" s="43"/>
      <c r="F2256" s="43"/>
      <c r="G2256" s="43"/>
    </row>
    <row r="2257" spans="1:7" x14ac:dyDescent="0.25">
      <c r="A2257" s="42"/>
      <c r="B2257" s="42"/>
      <c r="C2257" s="43">
        <v>1</v>
      </c>
      <c r="D2257" s="43">
        <v>0.97</v>
      </c>
      <c r="E2257" s="43"/>
      <c r="F2257" s="43"/>
      <c r="G2257" s="43">
        <f t="shared" ref="G2257:G2288" si="60">PRODUCT(C2257:F2257)</f>
        <v>0.97</v>
      </c>
    </row>
    <row r="2258" spans="1:7" x14ac:dyDescent="0.25">
      <c r="A2258" s="42"/>
      <c r="B2258" s="42"/>
      <c r="C2258" s="43">
        <v>1</v>
      </c>
      <c r="D2258" s="43">
        <v>0.43</v>
      </c>
      <c r="E2258" s="43"/>
      <c r="F2258" s="43"/>
      <c r="G2258" s="43">
        <f t="shared" si="60"/>
        <v>0.43</v>
      </c>
    </row>
    <row r="2259" spans="1:7" x14ac:dyDescent="0.25">
      <c r="A2259" s="42"/>
      <c r="B2259" s="42"/>
      <c r="C2259" s="43">
        <v>1</v>
      </c>
      <c r="D2259" s="43">
        <v>0.98</v>
      </c>
      <c r="E2259" s="43"/>
      <c r="F2259" s="43"/>
      <c r="G2259" s="43">
        <f t="shared" si="60"/>
        <v>0.98</v>
      </c>
    </row>
    <row r="2260" spans="1:7" x14ac:dyDescent="0.25">
      <c r="A2260" s="42"/>
      <c r="B2260" s="42"/>
      <c r="C2260" s="43">
        <v>1</v>
      </c>
      <c r="D2260" s="43">
        <v>0.43</v>
      </c>
      <c r="E2260" s="43"/>
      <c r="F2260" s="43"/>
      <c r="G2260" s="43">
        <f t="shared" si="60"/>
        <v>0.43</v>
      </c>
    </row>
    <row r="2261" spans="1:7" x14ac:dyDescent="0.25">
      <c r="A2261" s="42"/>
      <c r="B2261" s="42"/>
      <c r="C2261" s="43">
        <v>1</v>
      </c>
      <c r="D2261" s="43">
        <v>0.43</v>
      </c>
      <c r="E2261" s="43"/>
      <c r="F2261" s="43"/>
      <c r="G2261" s="43">
        <f t="shared" si="60"/>
        <v>0.43</v>
      </c>
    </row>
    <row r="2262" spans="1:7" x14ac:dyDescent="0.25">
      <c r="A2262" s="42"/>
      <c r="B2262" s="42"/>
      <c r="C2262" s="43">
        <v>1</v>
      </c>
      <c r="D2262" s="43">
        <v>0.43</v>
      </c>
      <c r="E2262" s="43"/>
      <c r="F2262" s="43"/>
      <c r="G2262" s="43">
        <f t="shared" si="60"/>
        <v>0.43</v>
      </c>
    </row>
    <row r="2263" spans="1:7" x14ac:dyDescent="0.25">
      <c r="A2263" s="42"/>
      <c r="B2263" s="42"/>
      <c r="C2263" s="43">
        <v>1</v>
      </c>
      <c r="D2263" s="43">
        <v>0.28000000000000003</v>
      </c>
      <c r="E2263" s="43"/>
      <c r="F2263" s="43"/>
      <c r="G2263" s="43">
        <f t="shared" si="60"/>
        <v>0.28000000000000003</v>
      </c>
    </row>
    <row r="2264" spans="1:7" x14ac:dyDescent="0.25">
      <c r="A2264" s="42"/>
      <c r="B2264" s="42"/>
      <c r="C2264" s="43">
        <v>1</v>
      </c>
      <c r="D2264" s="43">
        <v>2.38</v>
      </c>
      <c r="E2264" s="43"/>
      <c r="F2264" s="43"/>
      <c r="G2264" s="43">
        <f t="shared" si="60"/>
        <v>2.38</v>
      </c>
    </row>
    <row r="2265" spans="1:7" x14ac:dyDescent="0.25">
      <c r="A2265" s="42"/>
      <c r="B2265" s="42"/>
      <c r="C2265" s="43">
        <v>1</v>
      </c>
      <c r="D2265" s="43">
        <v>0.28000000000000003</v>
      </c>
      <c r="E2265" s="43"/>
      <c r="F2265" s="43"/>
      <c r="G2265" s="43">
        <f t="shared" si="60"/>
        <v>0.28000000000000003</v>
      </c>
    </row>
    <row r="2266" spans="1:7" x14ac:dyDescent="0.25">
      <c r="A2266" s="42"/>
      <c r="B2266" s="42"/>
      <c r="C2266" s="43">
        <v>1</v>
      </c>
      <c r="D2266" s="43">
        <v>0.48</v>
      </c>
      <c r="E2266" s="43"/>
      <c r="F2266" s="43"/>
      <c r="G2266" s="43">
        <f t="shared" si="60"/>
        <v>0.48</v>
      </c>
    </row>
    <row r="2267" spans="1:7" x14ac:dyDescent="0.25">
      <c r="A2267" s="42"/>
      <c r="B2267" s="42"/>
      <c r="C2267" s="43">
        <v>1</v>
      </c>
      <c r="D2267" s="43">
        <v>1.05</v>
      </c>
      <c r="E2267" s="43"/>
      <c r="F2267" s="43"/>
      <c r="G2267" s="43">
        <f t="shared" si="60"/>
        <v>1.05</v>
      </c>
    </row>
    <row r="2268" spans="1:7" x14ac:dyDescent="0.25">
      <c r="A2268" s="42"/>
      <c r="B2268" s="42"/>
      <c r="C2268" s="43">
        <v>1</v>
      </c>
      <c r="D2268" s="43">
        <v>1.05</v>
      </c>
      <c r="E2268" s="43"/>
      <c r="F2268" s="43"/>
      <c r="G2268" s="43">
        <f t="shared" si="60"/>
        <v>1.05</v>
      </c>
    </row>
    <row r="2269" spans="1:7" x14ac:dyDescent="0.25">
      <c r="A2269" s="42"/>
      <c r="B2269" s="42"/>
      <c r="C2269" s="43">
        <v>1</v>
      </c>
      <c r="D2269" s="43">
        <v>1.37</v>
      </c>
      <c r="E2269" s="43"/>
      <c r="F2269" s="43"/>
      <c r="G2269" s="43">
        <f t="shared" si="60"/>
        <v>1.37</v>
      </c>
    </row>
    <row r="2270" spans="1:7" x14ac:dyDescent="0.25">
      <c r="A2270" s="42"/>
      <c r="B2270" s="42"/>
      <c r="C2270" s="43">
        <v>1</v>
      </c>
      <c r="D2270" s="43">
        <v>1.6</v>
      </c>
      <c r="E2270" s="43"/>
      <c r="F2270" s="43"/>
      <c r="G2270" s="43">
        <f t="shared" si="60"/>
        <v>1.6</v>
      </c>
    </row>
    <row r="2271" spans="1:7" x14ac:dyDescent="0.25">
      <c r="A2271" s="42"/>
      <c r="B2271" s="42"/>
      <c r="C2271" s="43">
        <v>1</v>
      </c>
      <c r="D2271" s="43">
        <v>1.36</v>
      </c>
      <c r="E2271" s="43"/>
      <c r="F2271" s="43"/>
      <c r="G2271" s="43">
        <f t="shared" si="60"/>
        <v>1.36</v>
      </c>
    </row>
    <row r="2272" spans="1:7" x14ac:dyDescent="0.25">
      <c r="A2272" s="42"/>
      <c r="B2272" s="42"/>
      <c r="C2272" s="43">
        <v>1</v>
      </c>
      <c r="D2272" s="43">
        <v>10.34</v>
      </c>
      <c r="E2272" s="43"/>
      <c r="F2272" s="43"/>
      <c r="G2272" s="43">
        <f t="shared" si="60"/>
        <v>10.34</v>
      </c>
    </row>
    <row r="2273" spans="1:7" x14ac:dyDescent="0.25">
      <c r="A2273" s="42"/>
      <c r="B2273" s="42"/>
      <c r="C2273" s="43">
        <v>1</v>
      </c>
      <c r="D2273" s="43">
        <v>1.6</v>
      </c>
      <c r="E2273" s="43"/>
      <c r="F2273" s="43"/>
      <c r="G2273" s="43">
        <f t="shared" si="60"/>
        <v>1.6</v>
      </c>
    </row>
    <row r="2274" spans="1:7" x14ac:dyDescent="0.25">
      <c r="A2274" s="42"/>
      <c r="B2274" s="42"/>
      <c r="C2274" s="43">
        <v>1</v>
      </c>
      <c r="D2274" s="43">
        <v>1.36</v>
      </c>
      <c r="E2274" s="43"/>
      <c r="F2274" s="43"/>
      <c r="G2274" s="43">
        <f t="shared" si="60"/>
        <v>1.36</v>
      </c>
    </row>
    <row r="2275" spans="1:7" x14ac:dyDescent="0.25">
      <c r="A2275" s="42"/>
      <c r="B2275" s="42"/>
      <c r="C2275" s="43">
        <v>1</v>
      </c>
      <c r="D2275" s="43">
        <v>1.1299999999999999</v>
      </c>
      <c r="E2275" s="43"/>
      <c r="F2275" s="43"/>
      <c r="G2275" s="43">
        <f t="shared" si="60"/>
        <v>1.1299999999999999</v>
      </c>
    </row>
    <row r="2276" spans="1:7" x14ac:dyDescent="0.25">
      <c r="A2276" s="42"/>
      <c r="B2276" s="42"/>
      <c r="C2276" s="43">
        <v>1</v>
      </c>
      <c r="D2276" s="43">
        <v>1.36</v>
      </c>
      <c r="E2276" s="43"/>
      <c r="F2276" s="43"/>
      <c r="G2276" s="43">
        <f t="shared" si="60"/>
        <v>1.36</v>
      </c>
    </row>
    <row r="2277" spans="1:7" x14ac:dyDescent="0.25">
      <c r="A2277" s="42"/>
      <c r="B2277" s="42"/>
      <c r="C2277" s="43">
        <v>1</v>
      </c>
      <c r="D2277" s="43">
        <v>0.32</v>
      </c>
      <c r="E2277" s="43"/>
      <c r="F2277" s="43"/>
      <c r="G2277" s="43">
        <f t="shared" si="60"/>
        <v>0.32</v>
      </c>
    </row>
    <row r="2278" spans="1:7" x14ac:dyDescent="0.25">
      <c r="A2278" s="42"/>
      <c r="B2278" s="42"/>
      <c r="C2278" s="43">
        <v>1</v>
      </c>
      <c r="D2278" s="43">
        <v>2.74</v>
      </c>
      <c r="E2278" s="43"/>
      <c r="F2278" s="43"/>
      <c r="G2278" s="43">
        <f t="shared" si="60"/>
        <v>2.74</v>
      </c>
    </row>
    <row r="2279" spans="1:7" x14ac:dyDescent="0.25">
      <c r="A2279" s="42"/>
      <c r="B2279" s="42"/>
      <c r="C2279" s="43">
        <v>1</v>
      </c>
      <c r="D2279" s="43">
        <v>0.32</v>
      </c>
      <c r="E2279" s="43"/>
      <c r="F2279" s="43"/>
      <c r="G2279" s="43">
        <f t="shared" si="60"/>
        <v>0.32</v>
      </c>
    </row>
    <row r="2280" spans="1:7" x14ac:dyDescent="0.25">
      <c r="A2280" s="42"/>
      <c r="B2280" s="42"/>
      <c r="C2280" s="43">
        <v>1</v>
      </c>
      <c r="D2280" s="43">
        <v>0.42</v>
      </c>
      <c r="E2280" s="43"/>
      <c r="F2280" s="43"/>
      <c r="G2280" s="43">
        <f t="shared" si="60"/>
        <v>0.42</v>
      </c>
    </row>
    <row r="2281" spans="1:7" x14ac:dyDescent="0.25">
      <c r="A2281" s="42"/>
      <c r="B2281" s="42"/>
      <c r="C2281" s="43">
        <v>1</v>
      </c>
      <c r="D2281" s="43">
        <v>5.88</v>
      </c>
      <c r="E2281" s="43"/>
      <c r="F2281" s="43"/>
      <c r="G2281" s="43">
        <f t="shared" si="60"/>
        <v>5.88</v>
      </c>
    </row>
    <row r="2282" spans="1:7" x14ac:dyDescent="0.25">
      <c r="A2282" s="42"/>
      <c r="B2282" s="42"/>
      <c r="C2282" s="43">
        <v>1</v>
      </c>
      <c r="D2282" s="43">
        <v>0.57999999999999996</v>
      </c>
      <c r="E2282" s="43"/>
      <c r="F2282" s="43"/>
      <c r="G2282" s="43">
        <f t="shared" si="60"/>
        <v>0.57999999999999996</v>
      </c>
    </row>
    <row r="2283" spans="1:7" x14ac:dyDescent="0.25">
      <c r="A2283" s="42"/>
      <c r="B2283" s="42"/>
      <c r="C2283" s="43">
        <v>1</v>
      </c>
      <c r="D2283" s="43">
        <v>1.28</v>
      </c>
      <c r="E2283" s="43"/>
      <c r="F2283" s="43"/>
      <c r="G2283" s="43">
        <f t="shared" si="60"/>
        <v>1.28</v>
      </c>
    </row>
    <row r="2284" spans="1:7" x14ac:dyDescent="0.25">
      <c r="A2284" s="42"/>
      <c r="B2284" s="42"/>
      <c r="C2284" s="43">
        <v>1</v>
      </c>
      <c r="D2284" s="43">
        <v>1.05</v>
      </c>
      <c r="E2284" s="43"/>
      <c r="F2284" s="43"/>
      <c r="G2284" s="43">
        <f t="shared" si="60"/>
        <v>1.05</v>
      </c>
    </row>
    <row r="2285" spans="1:7" x14ac:dyDescent="0.25">
      <c r="A2285" s="42"/>
      <c r="B2285" s="42"/>
      <c r="C2285" s="43">
        <v>1</v>
      </c>
      <c r="D2285" s="43">
        <v>1.05</v>
      </c>
      <c r="E2285" s="43"/>
      <c r="F2285" s="43"/>
      <c r="G2285" s="43">
        <f t="shared" si="60"/>
        <v>1.05</v>
      </c>
    </row>
    <row r="2286" spans="1:7" x14ac:dyDescent="0.25">
      <c r="A2286" s="42"/>
      <c r="B2286" s="42"/>
      <c r="C2286" s="43">
        <v>1</v>
      </c>
      <c r="D2286" s="43">
        <v>2.0699999999999998</v>
      </c>
      <c r="E2286" s="43"/>
      <c r="F2286" s="43"/>
      <c r="G2286" s="43">
        <f t="shared" si="60"/>
        <v>2.0699999999999998</v>
      </c>
    </row>
    <row r="2287" spans="1:7" x14ac:dyDescent="0.25">
      <c r="A2287" s="42"/>
      <c r="B2287" s="42"/>
      <c r="C2287" s="43">
        <v>1</v>
      </c>
      <c r="D2287" s="43">
        <v>1.28</v>
      </c>
      <c r="E2287" s="43"/>
      <c r="F2287" s="43"/>
      <c r="G2287" s="43">
        <f t="shared" si="60"/>
        <v>1.28</v>
      </c>
    </row>
    <row r="2288" spans="1:7" x14ac:dyDescent="0.25">
      <c r="A2288" s="42"/>
      <c r="B2288" s="42"/>
      <c r="C2288" s="43">
        <v>1</v>
      </c>
      <c r="D2288" s="43">
        <v>1.28</v>
      </c>
      <c r="E2288" s="43"/>
      <c r="F2288" s="43"/>
      <c r="G2288" s="43">
        <f t="shared" si="60"/>
        <v>1.28</v>
      </c>
    </row>
    <row r="2289" spans="1:7" x14ac:dyDescent="0.25">
      <c r="A2289" s="42"/>
      <c r="B2289" s="42"/>
      <c r="C2289" s="43">
        <v>1</v>
      </c>
      <c r="D2289" s="43">
        <v>1.28</v>
      </c>
      <c r="E2289" s="43"/>
      <c r="F2289" s="43"/>
      <c r="G2289" s="43">
        <f t="shared" ref="G2289:G2320" si="61">PRODUCT(C2289:F2289)</f>
        <v>1.28</v>
      </c>
    </row>
    <row r="2290" spans="1:7" x14ac:dyDescent="0.25">
      <c r="A2290" s="42"/>
      <c r="B2290" s="42"/>
      <c r="C2290" s="43">
        <v>1</v>
      </c>
      <c r="D2290" s="43">
        <v>0.97</v>
      </c>
      <c r="E2290" s="43"/>
      <c r="F2290" s="43"/>
      <c r="G2290" s="43">
        <f t="shared" si="61"/>
        <v>0.97</v>
      </c>
    </row>
    <row r="2291" spans="1:7" x14ac:dyDescent="0.25">
      <c r="A2291" s="42"/>
      <c r="B2291" s="42"/>
      <c r="C2291" s="43">
        <v>1</v>
      </c>
      <c r="D2291" s="43">
        <v>2.0699999999999998</v>
      </c>
      <c r="E2291" s="43"/>
      <c r="F2291" s="43"/>
      <c r="G2291" s="43">
        <f t="shared" si="61"/>
        <v>2.0699999999999998</v>
      </c>
    </row>
    <row r="2292" spans="1:7" x14ac:dyDescent="0.25">
      <c r="A2292" s="42"/>
      <c r="B2292" s="42"/>
      <c r="C2292" s="43">
        <v>1</v>
      </c>
      <c r="D2292" s="43">
        <v>1.85</v>
      </c>
      <c r="E2292" s="43"/>
      <c r="F2292" s="43"/>
      <c r="G2292" s="43">
        <f t="shared" si="61"/>
        <v>1.85</v>
      </c>
    </row>
    <row r="2293" spans="1:7" x14ac:dyDescent="0.25">
      <c r="A2293" s="42"/>
      <c r="B2293" s="42"/>
      <c r="C2293" s="43">
        <v>1</v>
      </c>
      <c r="D2293" s="43">
        <v>1.7</v>
      </c>
      <c r="E2293" s="43"/>
      <c r="F2293" s="43"/>
      <c r="G2293" s="43">
        <f t="shared" si="61"/>
        <v>1.7</v>
      </c>
    </row>
    <row r="2294" spans="1:7" x14ac:dyDescent="0.25">
      <c r="A2294" s="42"/>
      <c r="B2294" s="42"/>
      <c r="C2294" s="43">
        <v>1</v>
      </c>
      <c r="D2294" s="43">
        <v>1.9</v>
      </c>
      <c r="E2294" s="43"/>
      <c r="F2294" s="43"/>
      <c r="G2294" s="43">
        <f t="shared" si="61"/>
        <v>1.9</v>
      </c>
    </row>
    <row r="2295" spans="1:7" x14ac:dyDescent="0.25">
      <c r="A2295" s="42"/>
      <c r="B2295" s="42"/>
      <c r="C2295" s="43">
        <v>1</v>
      </c>
      <c r="D2295" s="43">
        <v>4.6500000000000004</v>
      </c>
      <c r="E2295" s="43"/>
      <c r="F2295" s="43"/>
      <c r="G2295" s="43">
        <f t="shared" si="61"/>
        <v>4.6500000000000004</v>
      </c>
    </row>
    <row r="2296" spans="1:7" x14ac:dyDescent="0.25">
      <c r="A2296" s="42"/>
      <c r="B2296" s="42"/>
      <c r="C2296" s="43">
        <v>1</v>
      </c>
      <c r="D2296" s="43">
        <v>1.28</v>
      </c>
      <c r="E2296" s="43"/>
      <c r="F2296" s="43"/>
      <c r="G2296" s="43">
        <f t="shared" si="61"/>
        <v>1.28</v>
      </c>
    </row>
    <row r="2297" spans="1:7" x14ac:dyDescent="0.25">
      <c r="A2297" s="42"/>
      <c r="B2297" s="42"/>
      <c r="C2297" s="43">
        <v>1</v>
      </c>
      <c r="D2297" s="43">
        <v>1.36</v>
      </c>
      <c r="E2297" s="43"/>
      <c r="F2297" s="43"/>
      <c r="G2297" s="43">
        <f t="shared" si="61"/>
        <v>1.36</v>
      </c>
    </row>
    <row r="2298" spans="1:7" x14ac:dyDescent="0.25">
      <c r="A2298" s="42"/>
      <c r="B2298" s="42"/>
      <c r="C2298" s="43">
        <v>1</v>
      </c>
      <c r="D2298" s="43">
        <v>1.28</v>
      </c>
      <c r="E2298" s="43"/>
      <c r="F2298" s="43"/>
      <c r="G2298" s="43">
        <f t="shared" si="61"/>
        <v>1.28</v>
      </c>
    </row>
    <row r="2299" spans="1:7" x14ac:dyDescent="0.25">
      <c r="A2299" s="42"/>
      <c r="B2299" s="42"/>
      <c r="C2299" s="43">
        <v>1</v>
      </c>
      <c r="D2299" s="43">
        <v>1.36</v>
      </c>
      <c r="E2299" s="43"/>
      <c r="F2299" s="43"/>
      <c r="G2299" s="43">
        <f t="shared" si="61"/>
        <v>1.36</v>
      </c>
    </row>
    <row r="2300" spans="1:7" x14ac:dyDescent="0.25">
      <c r="A2300" s="42"/>
      <c r="B2300" s="42"/>
      <c r="C2300" s="43">
        <v>1</v>
      </c>
      <c r="D2300" s="43">
        <v>1.05</v>
      </c>
      <c r="E2300" s="43"/>
      <c r="F2300" s="43"/>
      <c r="G2300" s="43">
        <f t="shared" si="61"/>
        <v>1.05</v>
      </c>
    </row>
    <row r="2301" spans="1:7" x14ac:dyDescent="0.25">
      <c r="A2301" s="42"/>
      <c r="B2301" s="42"/>
      <c r="C2301" s="43">
        <v>1</v>
      </c>
      <c r="D2301" s="43">
        <v>1.05</v>
      </c>
      <c r="E2301" s="43"/>
      <c r="F2301" s="43"/>
      <c r="G2301" s="43">
        <f t="shared" si="61"/>
        <v>1.05</v>
      </c>
    </row>
    <row r="2302" spans="1:7" x14ac:dyDescent="0.25">
      <c r="A2302" s="42"/>
      <c r="B2302" s="42"/>
      <c r="C2302" s="43">
        <v>1</v>
      </c>
      <c r="D2302" s="43">
        <v>1.5</v>
      </c>
      <c r="E2302" s="43"/>
      <c r="F2302" s="43"/>
      <c r="G2302" s="43">
        <f t="shared" si="61"/>
        <v>1.5</v>
      </c>
    </row>
    <row r="2303" spans="1:7" x14ac:dyDescent="0.25">
      <c r="A2303" s="42"/>
      <c r="B2303" s="42"/>
      <c r="C2303" s="43">
        <v>1</v>
      </c>
      <c r="D2303" s="43">
        <v>1.05</v>
      </c>
      <c r="E2303" s="43"/>
      <c r="F2303" s="43"/>
      <c r="G2303" s="43">
        <f t="shared" si="61"/>
        <v>1.05</v>
      </c>
    </row>
    <row r="2304" spans="1:7" x14ac:dyDescent="0.25">
      <c r="A2304" s="42"/>
      <c r="B2304" s="42"/>
      <c r="C2304" s="43">
        <v>1</v>
      </c>
      <c r="D2304" s="43">
        <v>2.0499999999999998</v>
      </c>
      <c r="E2304" s="43"/>
      <c r="F2304" s="43"/>
      <c r="G2304" s="43">
        <f t="shared" si="61"/>
        <v>2.0499999999999998</v>
      </c>
    </row>
    <row r="2305" spans="1:7" x14ac:dyDescent="0.25">
      <c r="A2305" s="42"/>
      <c r="B2305" s="42"/>
      <c r="C2305" s="43">
        <v>1</v>
      </c>
      <c r="D2305" s="43">
        <v>1.36</v>
      </c>
      <c r="E2305" s="43"/>
      <c r="F2305" s="43"/>
      <c r="G2305" s="43">
        <f t="shared" si="61"/>
        <v>1.36</v>
      </c>
    </row>
    <row r="2306" spans="1:7" x14ac:dyDescent="0.25">
      <c r="A2306" s="42"/>
      <c r="B2306" s="42"/>
      <c r="C2306" s="43">
        <v>1</v>
      </c>
      <c r="D2306" s="43">
        <v>1.37</v>
      </c>
      <c r="E2306" s="43"/>
      <c r="F2306" s="43"/>
      <c r="G2306" s="43">
        <f t="shared" si="61"/>
        <v>1.37</v>
      </c>
    </row>
    <row r="2307" spans="1:7" x14ac:dyDescent="0.25">
      <c r="A2307" s="42"/>
      <c r="B2307" s="42"/>
      <c r="C2307" s="43">
        <v>1</v>
      </c>
      <c r="D2307" s="43">
        <v>1.1299999999999999</v>
      </c>
      <c r="E2307" s="43"/>
      <c r="F2307" s="43"/>
      <c r="G2307" s="43">
        <f t="shared" si="61"/>
        <v>1.1299999999999999</v>
      </c>
    </row>
    <row r="2308" spans="1:7" x14ac:dyDescent="0.25">
      <c r="A2308" s="42"/>
      <c r="B2308" s="42"/>
      <c r="C2308" s="43">
        <v>1</v>
      </c>
      <c r="D2308" s="43">
        <v>1.56</v>
      </c>
      <c r="E2308" s="43"/>
      <c r="F2308" s="43"/>
      <c r="G2308" s="43">
        <f t="shared" si="61"/>
        <v>1.56</v>
      </c>
    </row>
    <row r="2309" spans="1:7" x14ac:dyDescent="0.25">
      <c r="A2309" s="42"/>
      <c r="B2309" s="42"/>
      <c r="C2309" s="43">
        <v>1</v>
      </c>
      <c r="D2309" s="43">
        <v>0.85</v>
      </c>
      <c r="E2309" s="43"/>
      <c r="F2309" s="43"/>
      <c r="G2309" s="43">
        <f t="shared" si="61"/>
        <v>0.85</v>
      </c>
    </row>
    <row r="2310" spans="1:7" x14ac:dyDescent="0.25">
      <c r="A2310" s="42"/>
      <c r="B2310" s="42"/>
      <c r="C2310" s="43">
        <v>1</v>
      </c>
      <c r="D2310" s="43">
        <v>0.85</v>
      </c>
      <c r="E2310" s="43"/>
      <c r="F2310" s="43"/>
      <c r="G2310" s="43">
        <f t="shared" si="61"/>
        <v>0.85</v>
      </c>
    </row>
    <row r="2311" spans="1:7" x14ac:dyDescent="0.25">
      <c r="A2311" s="42"/>
      <c r="B2311" s="42"/>
      <c r="C2311" s="43">
        <v>1</v>
      </c>
      <c r="D2311" s="43">
        <v>1.1299999999999999</v>
      </c>
      <c r="E2311" s="43"/>
      <c r="F2311" s="43"/>
      <c r="G2311" s="43">
        <f t="shared" si="61"/>
        <v>1.1299999999999999</v>
      </c>
    </row>
    <row r="2312" spans="1:7" x14ac:dyDescent="0.25">
      <c r="A2312" s="42"/>
      <c r="B2312" s="42"/>
      <c r="C2312" s="43">
        <v>1</v>
      </c>
      <c r="D2312" s="43">
        <v>1.0900000000000001</v>
      </c>
      <c r="E2312" s="43"/>
      <c r="F2312" s="43"/>
      <c r="G2312" s="43">
        <f t="shared" si="61"/>
        <v>1.0900000000000001</v>
      </c>
    </row>
    <row r="2313" spans="1:7" x14ac:dyDescent="0.25">
      <c r="A2313" s="42"/>
      <c r="B2313" s="42"/>
      <c r="C2313" s="43">
        <v>1</v>
      </c>
      <c r="D2313" s="43">
        <v>1.0900000000000001</v>
      </c>
      <c r="E2313" s="43"/>
      <c r="F2313" s="43"/>
      <c r="G2313" s="43">
        <f t="shared" si="61"/>
        <v>1.0900000000000001</v>
      </c>
    </row>
    <row r="2314" spans="1:7" x14ac:dyDescent="0.25">
      <c r="A2314" s="42"/>
      <c r="B2314" s="42"/>
      <c r="C2314" s="43">
        <v>1</v>
      </c>
      <c r="D2314" s="43">
        <v>2.5099999999999998</v>
      </c>
      <c r="E2314" s="43"/>
      <c r="F2314" s="43"/>
      <c r="G2314" s="43">
        <f t="shared" si="61"/>
        <v>2.5099999999999998</v>
      </c>
    </row>
    <row r="2315" spans="1:7" x14ac:dyDescent="0.25">
      <c r="A2315" s="42"/>
      <c r="B2315" s="42"/>
      <c r="C2315" s="43">
        <v>1</v>
      </c>
      <c r="D2315" s="43">
        <v>1.7</v>
      </c>
      <c r="E2315" s="43"/>
      <c r="F2315" s="43"/>
      <c r="G2315" s="43">
        <f t="shared" si="61"/>
        <v>1.7</v>
      </c>
    </row>
    <row r="2316" spans="1:7" x14ac:dyDescent="0.25">
      <c r="A2316" s="42"/>
      <c r="B2316" s="42"/>
      <c r="C2316" s="43">
        <v>1</v>
      </c>
      <c r="D2316" s="43">
        <v>6.9</v>
      </c>
      <c r="E2316" s="43"/>
      <c r="F2316" s="43"/>
      <c r="G2316" s="43">
        <f t="shared" si="61"/>
        <v>6.9</v>
      </c>
    </row>
    <row r="2317" spans="1:7" x14ac:dyDescent="0.25">
      <c r="A2317" s="42"/>
      <c r="B2317" s="42"/>
      <c r="C2317" s="43">
        <v>1</v>
      </c>
      <c r="D2317" s="43">
        <v>2.71</v>
      </c>
      <c r="E2317" s="43"/>
      <c r="F2317" s="43"/>
      <c r="G2317" s="43">
        <f t="shared" si="61"/>
        <v>2.71</v>
      </c>
    </row>
    <row r="2318" spans="1:7" x14ac:dyDescent="0.25">
      <c r="A2318" s="42"/>
      <c r="B2318" s="42"/>
      <c r="C2318" s="43">
        <v>1</v>
      </c>
      <c r="D2318" s="43">
        <v>1.05</v>
      </c>
      <c r="E2318" s="43"/>
      <c r="F2318" s="43"/>
      <c r="G2318" s="43">
        <f t="shared" si="61"/>
        <v>1.05</v>
      </c>
    </row>
    <row r="2319" spans="1:7" x14ac:dyDescent="0.25">
      <c r="A2319" s="42"/>
      <c r="B2319" s="42"/>
      <c r="C2319" s="43">
        <v>1</v>
      </c>
      <c r="D2319" s="43">
        <v>2.71</v>
      </c>
      <c r="E2319" s="43"/>
      <c r="F2319" s="43"/>
      <c r="G2319" s="43">
        <f t="shared" si="61"/>
        <v>2.71</v>
      </c>
    </row>
    <row r="2320" spans="1:7" x14ac:dyDescent="0.25">
      <c r="A2320" s="42"/>
      <c r="B2320" s="42"/>
      <c r="C2320" s="43">
        <v>1</v>
      </c>
      <c r="D2320" s="43">
        <v>0.55000000000000004</v>
      </c>
      <c r="E2320" s="43"/>
      <c r="F2320" s="43"/>
      <c r="G2320" s="43">
        <f t="shared" si="61"/>
        <v>0.55000000000000004</v>
      </c>
    </row>
    <row r="2321" spans="1:7" x14ac:dyDescent="0.25">
      <c r="A2321" s="42"/>
      <c r="B2321" s="42"/>
      <c r="C2321" s="43">
        <v>1</v>
      </c>
      <c r="D2321" s="43">
        <v>2.71</v>
      </c>
      <c r="E2321" s="43"/>
      <c r="F2321" s="43"/>
      <c r="G2321" s="43">
        <f t="shared" ref="G2321:G2352" si="62">PRODUCT(C2321:F2321)</f>
        <v>2.71</v>
      </c>
    </row>
    <row r="2322" spans="1:7" x14ac:dyDescent="0.25">
      <c r="A2322" s="42"/>
      <c r="B2322" s="42"/>
      <c r="C2322" s="43">
        <v>1</v>
      </c>
      <c r="D2322" s="43">
        <v>0.54</v>
      </c>
      <c r="E2322" s="43"/>
      <c r="F2322" s="43"/>
      <c r="G2322" s="43">
        <f t="shared" si="62"/>
        <v>0.54</v>
      </c>
    </row>
    <row r="2323" spans="1:7" x14ac:dyDescent="0.25">
      <c r="A2323" s="42"/>
      <c r="B2323" s="42"/>
      <c r="C2323" s="43">
        <v>1</v>
      </c>
      <c r="D2323" s="43">
        <v>2.71</v>
      </c>
      <c r="E2323" s="43"/>
      <c r="F2323" s="43"/>
      <c r="G2323" s="43">
        <f t="shared" si="62"/>
        <v>2.71</v>
      </c>
    </row>
    <row r="2324" spans="1:7" x14ac:dyDescent="0.25">
      <c r="A2324" s="42"/>
      <c r="B2324" s="42"/>
      <c r="C2324" s="43">
        <v>1</v>
      </c>
      <c r="D2324" s="43">
        <v>1.06</v>
      </c>
      <c r="E2324" s="43"/>
      <c r="F2324" s="43"/>
      <c r="G2324" s="43">
        <f t="shared" si="62"/>
        <v>1.06</v>
      </c>
    </row>
    <row r="2325" spans="1:7" x14ac:dyDescent="0.25">
      <c r="A2325" s="42"/>
      <c r="B2325" s="42"/>
      <c r="C2325" s="43">
        <v>1</v>
      </c>
      <c r="D2325" s="43">
        <v>2.71</v>
      </c>
      <c r="E2325" s="43"/>
      <c r="F2325" s="43"/>
      <c r="G2325" s="43">
        <f t="shared" si="62"/>
        <v>2.71</v>
      </c>
    </row>
    <row r="2326" spans="1:7" x14ac:dyDescent="0.25">
      <c r="A2326" s="42"/>
      <c r="B2326" s="42"/>
      <c r="C2326" s="43">
        <v>1</v>
      </c>
      <c r="D2326" s="43">
        <v>1.01</v>
      </c>
      <c r="E2326" s="43"/>
      <c r="F2326" s="43"/>
      <c r="G2326" s="43">
        <f t="shared" si="62"/>
        <v>1.01</v>
      </c>
    </row>
    <row r="2327" spans="1:7" x14ac:dyDescent="0.25">
      <c r="A2327" s="42"/>
      <c r="B2327" s="42"/>
      <c r="C2327" s="43">
        <v>1</v>
      </c>
      <c r="D2327" s="43">
        <v>1.28</v>
      </c>
      <c r="E2327" s="43"/>
      <c r="F2327" s="43"/>
      <c r="G2327" s="43">
        <f t="shared" si="62"/>
        <v>1.28</v>
      </c>
    </row>
    <row r="2328" spans="1:7" x14ac:dyDescent="0.25">
      <c r="A2328" s="42"/>
      <c r="B2328" s="42"/>
      <c r="C2328" s="43">
        <v>1</v>
      </c>
      <c r="D2328" s="43">
        <v>1.44</v>
      </c>
      <c r="E2328" s="43"/>
      <c r="F2328" s="43"/>
      <c r="G2328" s="43">
        <f t="shared" si="62"/>
        <v>1.44</v>
      </c>
    </row>
    <row r="2329" spans="1:7" x14ac:dyDescent="0.25">
      <c r="A2329" s="42"/>
      <c r="B2329" s="42"/>
      <c r="C2329" s="43">
        <v>1</v>
      </c>
      <c r="D2329" s="43">
        <v>6.93</v>
      </c>
      <c r="E2329" s="43"/>
      <c r="F2329" s="43"/>
      <c r="G2329" s="43">
        <f t="shared" si="62"/>
        <v>6.93</v>
      </c>
    </row>
    <row r="2330" spans="1:7" x14ac:dyDescent="0.25">
      <c r="A2330" s="42"/>
      <c r="B2330" s="42"/>
      <c r="C2330" s="43">
        <v>1</v>
      </c>
      <c r="D2330" s="43">
        <v>1.48</v>
      </c>
      <c r="E2330" s="43"/>
      <c r="F2330" s="43"/>
      <c r="G2330" s="43">
        <f t="shared" si="62"/>
        <v>1.48</v>
      </c>
    </row>
    <row r="2331" spans="1:7" x14ac:dyDescent="0.25">
      <c r="A2331" s="42"/>
      <c r="B2331" s="42"/>
      <c r="C2331" s="43">
        <v>1</v>
      </c>
      <c r="D2331" s="43">
        <v>6.26</v>
      </c>
      <c r="E2331" s="43"/>
      <c r="F2331" s="43"/>
      <c r="G2331" s="43">
        <f t="shared" si="62"/>
        <v>6.26</v>
      </c>
    </row>
    <row r="2332" spans="1:7" x14ac:dyDescent="0.25">
      <c r="A2332" s="42"/>
      <c r="B2332" s="42"/>
      <c r="C2332" s="43">
        <v>1</v>
      </c>
      <c r="D2332" s="43">
        <v>0.99</v>
      </c>
      <c r="E2332" s="43"/>
      <c r="F2332" s="43"/>
      <c r="G2332" s="43">
        <f t="shared" si="62"/>
        <v>0.99</v>
      </c>
    </row>
    <row r="2333" spans="1:7" x14ac:dyDescent="0.25">
      <c r="A2333" s="42"/>
      <c r="B2333" s="42"/>
      <c r="C2333" s="43">
        <v>1</v>
      </c>
      <c r="D2333" s="43">
        <v>1.7</v>
      </c>
      <c r="E2333" s="43"/>
      <c r="F2333" s="43"/>
      <c r="G2333" s="43">
        <f t="shared" si="62"/>
        <v>1.7</v>
      </c>
    </row>
    <row r="2334" spans="1:7" x14ac:dyDescent="0.25">
      <c r="A2334" s="42"/>
      <c r="B2334" s="42"/>
      <c r="C2334" s="43">
        <v>1</v>
      </c>
      <c r="D2334" s="43">
        <v>0.76</v>
      </c>
      <c r="E2334" s="43"/>
      <c r="F2334" s="43"/>
      <c r="G2334" s="43">
        <f t="shared" si="62"/>
        <v>0.76</v>
      </c>
    </row>
    <row r="2335" spans="1:7" x14ac:dyDescent="0.25">
      <c r="A2335" s="42"/>
      <c r="B2335" s="42"/>
      <c r="C2335" s="43">
        <v>1</v>
      </c>
      <c r="D2335" s="43">
        <v>0.38</v>
      </c>
      <c r="E2335" s="43"/>
      <c r="F2335" s="43"/>
      <c r="G2335" s="43">
        <f t="shared" si="62"/>
        <v>0.38</v>
      </c>
    </row>
    <row r="2336" spans="1:7" x14ac:dyDescent="0.25">
      <c r="A2336" s="42"/>
      <c r="B2336" s="42"/>
      <c r="C2336" s="43">
        <v>1</v>
      </c>
      <c r="D2336" s="43">
        <v>0.71</v>
      </c>
      <c r="E2336" s="43"/>
      <c r="F2336" s="43"/>
      <c r="G2336" s="43">
        <f t="shared" si="62"/>
        <v>0.71</v>
      </c>
    </row>
    <row r="2337" spans="1:7" x14ac:dyDescent="0.25">
      <c r="A2337" s="42"/>
      <c r="B2337" s="42"/>
      <c r="C2337" s="43">
        <v>1</v>
      </c>
      <c r="D2337" s="43">
        <v>0.76</v>
      </c>
      <c r="E2337" s="43"/>
      <c r="F2337" s="43"/>
      <c r="G2337" s="43">
        <f t="shared" si="62"/>
        <v>0.76</v>
      </c>
    </row>
    <row r="2338" spans="1:7" x14ac:dyDescent="0.25">
      <c r="A2338" s="42"/>
      <c r="B2338" s="42"/>
      <c r="C2338" s="43">
        <v>1</v>
      </c>
      <c r="D2338" s="43">
        <v>0.76</v>
      </c>
      <c r="E2338" s="43"/>
      <c r="F2338" s="43"/>
      <c r="G2338" s="43">
        <f t="shared" si="62"/>
        <v>0.76</v>
      </c>
    </row>
    <row r="2339" spans="1:7" x14ac:dyDescent="0.25">
      <c r="A2339" s="42"/>
      <c r="B2339" s="42"/>
      <c r="C2339" s="43">
        <v>1</v>
      </c>
      <c r="D2339" s="43">
        <v>0.64</v>
      </c>
      <c r="E2339" s="43"/>
      <c r="F2339" s="43"/>
      <c r="G2339" s="43">
        <f t="shared" si="62"/>
        <v>0.64</v>
      </c>
    </row>
    <row r="2340" spans="1:7" x14ac:dyDescent="0.25">
      <c r="A2340" s="42"/>
      <c r="B2340" s="42"/>
      <c r="C2340" s="43">
        <v>1</v>
      </c>
      <c r="D2340" s="43">
        <v>0.64</v>
      </c>
      <c r="E2340" s="43"/>
      <c r="F2340" s="43"/>
      <c r="G2340" s="43">
        <f t="shared" si="62"/>
        <v>0.64</v>
      </c>
    </row>
    <row r="2341" spans="1:7" x14ac:dyDescent="0.25">
      <c r="A2341" s="42"/>
      <c r="B2341" s="42"/>
      <c r="C2341" s="43">
        <v>1</v>
      </c>
      <c r="D2341" s="43">
        <v>0.76</v>
      </c>
      <c r="E2341" s="43"/>
      <c r="F2341" s="43"/>
      <c r="G2341" s="43">
        <f t="shared" si="62"/>
        <v>0.76</v>
      </c>
    </row>
    <row r="2342" spans="1:7" x14ac:dyDescent="0.25">
      <c r="A2342" s="42"/>
      <c r="B2342" s="42"/>
      <c r="C2342" s="43">
        <v>1</v>
      </c>
      <c r="D2342" s="43">
        <v>0.76</v>
      </c>
      <c r="E2342" s="43"/>
      <c r="F2342" s="43"/>
      <c r="G2342" s="43">
        <f t="shared" si="62"/>
        <v>0.76</v>
      </c>
    </row>
    <row r="2343" spans="1:7" x14ac:dyDescent="0.25">
      <c r="A2343" s="42"/>
      <c r="B2343" s="42"/>
      <c r="C2343" s="43">
        <v>1</v>
      </c>
      <c r="D2343" s="43">
        <v>0.53</v>
      </c>
      <c r="E2343" s="43"/>
      <c r="F2343" s="43"/>
      <c r="G2343" s="43">
        <f t="shared" si="62"/>
        <v>0.53</v>
      </c>
    </row>
    <row r="2344" spans="1:7" x14ac:dyDescent="0.25">
      <c r="A2344" s="42"/>
      <c r="B2344" s="42"/>
      <c r="C2344" s="43">
        <v>1</v>
      </c>
      <c r="D2344" s="43">
        <v>0.56000000000000005</v>
      </c>
      <c r="E2344" s="43"/>
      <c r="F2344" s="43"/>
      <c r="G2344" s="43">
        <f t="shared" si="62"/>
        <v>0.56000000000000005</v>
      </c>
    </row>
    <row r="2345" spans="1:7" x14ac:dyDescent="0.25">
      <c r="A2345" s="42"/>
      <c r="B2345" s="42"/>
      <c r="C2345" s="43">
        <v>1</v>
      </c>
      <c r="D2345" s="43">
        <v>0.76</v>
      </c>
      <c r="E2345" s="43"/>
      <c r="F2345" s="43"/>
      <c r="G2345" s="43">
        <f t="shared" si="62"/>
        <v>0.76</v>
      </c>
    </row>
    <row r="2346" spans="1:7" x14ac:dyDescent="0.25">
      <c r="A2346" s="42"/>
      <c r="B2346" s="42"/>
      <c r="C2346" s="43">
        <v>1</v>
      </c>
      <c r="D2346" s="43">
        <v>3.04</v>
      </c>
      <c r="E2346" s="43"/>
      <c r="F2346" s="43"/>
      <c r="G2346" s="43">
        <f t="shared" si="62"/>
        <v>3.04</v>
      </c>
    </row>
    <row r="2347" spans="1:7" x14ac:dyDescent="0.25">
      <c r="A2347" s="42"/>
      <c r="B2347" s="42"/>
      <c r="C2347" s="43">
        <v>1</v>
      </c>
      <c r="D2347" s="43">
        <v>0.76</v>
      </c>
      <c r="E2347" s="43"/>
      <c r="F2347" s="43"/>
      <c r="G2347" s="43">
        <f t="shared" si="62"/>
        <v>0.76</v>
      </c>
    </row>
    <row r="2348" spans="1:7" x14ac:dyDescent="0.25">
      <c r="A2348" s="42"/>
      <c r="B2348" s="42"/>
      <c r="C2348" s="43">
        <v>1</v>
      </c>
      <c r="D2348" s="43">
        <v>1.62</v>
      </c>
      <c r="E2348" s="43"/>
      <c r="F2348" s="43"/>
      <c r="G2348" s="43">
        <f t="shared" si="62"/>
        <v>1.62</v>
      </c>
    </row>
    <row r="2349" spans="1:7" x14ac:dyDescent="0.25">
      <c r="A2349" s="42"/>
      <c r="B2349" s="42"/>
      <c r="C2349" s="43">
        <v>1</v>
      </c>
      <c r="D2349" s="43">
        <v>1.04</v>
      </c>
      <c r="E2349" s="43"/>
      <c r="F2349" s="43"/>
      <c r="G2349" s="43">
        <f t="shared" si="62"/>
        <v>1.04</v>
      </c>
    </row>
    <row r="2350" spans="1:7" x14ac:dyDescent="0.25">
      <c r="A2350" s="42"/>
      <c r="B2350" s="42"/>
      <c r="C2350" s="43">
        <v>1</v>
      </c>
      <c r="D2350" s="43">
        <v>1.01</v>
      </c>
      <c r="E2350" s="43"/>
      <c r="F2350" s="43"/>
      <c r="G2350" s="43">
        <f t="shared" si="62"/>
        <v>1.01</v>
      </c>
    </row>
    <row r="2351" spans="1:7" x14ac:dyDescent="0.25">
      <c r="A2351" s="42"/>
      <c r="B2351" s="42"/>
      <c r="C2351" s="43">
        <v>1</v>
      </c>
      <c r="D2351" s="43">
        <v>1.36</v>
      </c>
      <c r="E2351" s="43"/>
      <c r="F2351" s="43"/>
      <c r="G2351" s="43">
        <f t="shared" si="62"/>
        <v>1.36</v>
      </c>
    </row>
    <row r="2352" spans="1:7" x14ac:dyDescent="0.25">
      <c r="A2352" s="42"/>
      <c r="B2352" s="42"/>
      <c r="C2352" s="43">
        <v>1</v>
      </c>
      <c r="D2352" s="43">
        <v>0.77</v>
      </c>
      <c r="E2352" s="43"/>
      <c r="F2352" s="43"/>
      <c r="G2352" s="43">
        <f t="shared" si="62"/>
        <v>0.77</v>
      </c>
    </row>
    <row r="2353" spans="1:7" x14ac:dyDescent="0.25">
      <c r="A2353" s="42"/>
      <c r="B2353" s="42"/>
      <c r="C2353" s="43">
        <v>1</v>
      </c>
      <c r="D2353" s="43">
        <v>0.99</v>
      </c>
      <c r="E2353" s="43"/>
      <c r="F2353" s="43"/>
      <c r="G2353" s="43">
        <f t="shared" ref="G2353:G2384" si="63">PRODUCT(C2353:F2353)</f>
        <v>0.99</v>
      </c>
    </row>
    <row r="2354" spans="1:7" x14ac:dyDescent="0.25">
      <c r="A2354" s="42"/>
      <c r="B2354" s="42"/>
      <c r="C2354" s="43">
        <v>1</v>
      </c>
      <c r="D2354" s="43">
        <v>2.71</v>
      </c>
      <c r="E2354" s="43"/>
      <c r="F2354" s="43"/>
      <c r="G2354" s="43">
        <f t="shared" si="63"/>
        <v>2.71</v>
      </c>
    </row>
    <row r="2355" spans="1:7" x14ac:dyDescent="0.25">
      <c r="A2355" s="42"/>
      <c r="B2355" s="42"/>
      <c r="C2355" s="43">
        <v>1</v>
      </c>
      <c r="D2355" s="43">
        <v>4.92</v>
      </c>
      <c r="E2355" s="43"/>
      <c r="F2355" s="43"/>
      <c r="G2355" s="43">
        <f t="shared" si="63"/>
        <v>4.92</v>
      </c>
    </row>
    <row r="2356" spans="1:7" x14ac:dyDescent="0.25">
      <c r="A2356" s="42"/>
      <c r="B2356" s="42"/>
      <c r="C2356" s="43">
        <v>1</v>
      </c>
      <c r="D2356" s="43">
        <v>17.329999999999998</v>
      </c>
      <c r="E2356" s="43"/>
      <c r="F2356" s="43"/>
      <c r="G2356" s="43">
        <f t="shared" si="63"/>
        <v>17.329999999999998</v>
      </c>
    </row>
    <row r="2357" spans="1:7" x14ac:dyDescent="0.25">
      <c r="A2357" s="42"/>
      <c r="B2357" s="42"/>
      <c r="C2357" s="43">
        <v>1</v>
      </c>
      <c r="D2357" s="43">
        <v>1.02</v>
      </c>
      <c r="E2357" s="43"/>
      <c r="F2357" s="43"/>
      <c r="G2357" s="43">
        <f t="shared" si="63"/>
        <v>1.02</v>
      </c>
    </row>
    <row r="2358" spans="1:7" x14ac:dyDescent="0.25">
      <c r="A2358" s="42"/>
      <c r="B2358" s="42"/>
      <c r="C2358" s="43">
        <v>1</v>
      </c>
      <c r="D2358" s="43">
        <v>1.65</v>
      </c>
      <c r="E2358" s="43"/>
      <c r="F2358" s="43"/>
      <c r="G2358" s="43">
        <f t="shared" si="63"/>
        <v>1.65</v>
      </c>
    </row>
    <row r="2359" spans="1:7" x14ac:dyDescent="0.25">
      <c r="A2359" s="42"/>
      <c r="B2359" s="42"/>
      <c r="C2359" s="43">
        <v>1</v>
      </c>
      <c r="D2359" s="43">
        <v>0.95</v>
      </c>
      <c r="E2359" s="43"/>
      <c r="F2359" s="43"/>
      <c r="G2359" s="43">
        <f t="shared" si="63"/>
        <v>0.95</v>
      </c>
    </row>
    <row r="2360" spans="1:7" x14ac:dyDescent="0.25">
      <c r="A2360" s="42"/>
      <c r="B2360" s="42"/>
      <c r="C2360" s="43">
        <v>1</v>
      </c>
      <c r="D2360" s="43">
        <v>0.84</v>
      </c>
      <c r="E2360" s="43"/>
      <c r="F2360" s="43"/>
      <c r="G2360" s="43">
        <f t="shared" si="63"/>
        <v>0.84</v>
      </c>
    </row>
    <row r="2361" spans="1:7" x14ac:dyDescent="0.25">
      <c r="A2361" s="42"/>
      <c r="B2361" s="42"/>
      <c r="C2361" s="43">
        <v>1</v>
      </c>
      <c r="D2361" s="43">
        <v>0.69</v>
      </c>
      <c r="E2361" s="43"/>
      <c r="F2361" s="43"/>
      <c r="G2361" s="43">
        <f t="shared" si="63"/>
        <v>0.69</v>
      </c>
    </row>
    <row r="2362" spans="1:7" x14ac:dyDescent="0.25">
      <c r="A2362" s="42"/>
      <c r="B2362" s="42"/>
      <c r="C2362" s="43">
        <v>1</v>
      </c>
      <c r="D2362" s="43">
        <v>0.71</v>
      </c>
      <c r="E2362" s="43"/>
      <c r="F2362" s="43"/>
      <c r="G2362" s="43">
        <f t="shared" si="63"/>
        <v>0.71</v>
      </c>
    </row>
    <row r="2363" spans="1:7" x14ac:dyDescent="0.25">
      <c r="A2363" s="42"/>
      <c r="B2363" s="42"/>
      <c r="C2363" s="43">
        <v>1</v>
      </c>
      <c r="D2363" s="43">
        <v>0.96</v>
      </c>
      <c r="E2363" s="43"/>
      <c r="F2363" s="43"/>
      <c r="G2363" s="43">
        <f t="shared" si="63"/>
        <v>0.96</v>
      </c>
    </row>
    <row r="2364" spans="1:7" x14ac:dyDescent="0.25">
      <c r="A2364" s="42"/>
      <c r="B2364" s="42"/>
      <c r="C2364" s="43">
        <v>1</v>
      </c>
      <c r="D2364" s="43">
        <v>1.3</v>
      </c>
      <c r="E2364" s="43"/>
      <c r="F2364" s="43"/>
      <c r="G2364" s="43">
        <f t="shared" si="63"/>
        <v>1.3</v>
      </c>
    </row>
    <row r="2365" spans="1:7" x14ac:dyDescent="0.25">
      <c r="A2365" s="42"/>
      <c r="B2365" s="42"/>
      <c r="C2365" s="43">
        <v>1</v>
      </c>
      <c r="D2365" s="43">
        <v>14.56</v>
      </c>
      <c r="E2365" s="43"/>
      <c r="F2365" s="43"/>
      <c r="G2365" s="43">
        <f t="shared" si="63"/>
        <v>14.56</v>
      </c>
    </row>
    <row r="2366" spans="1:7" x14ac:dyDescent="0.25">
      <c r="A2366" s="42"/>
      <c r="B2366" s="42"/>
      <c r="C2366" s="43">
        <v>1</v>
      </c>
      <c r="D2366" s="43">
        <v>1.3</v>
      </c>
      <c r="E2366" s="43"/>
      <c r="F2366" s="43"/>
      <c r="G2366" s="43">
        <f t="shared" si="63"/>
        <v>1.3</v>
      </c>
    </row>
    <row r="2367" spans="1:7" x14ac:dyDescent="0.25">
      <c r="A2367" s="42"/>
      <c r="B2367" s="42"/>
      <c r="C2367" s="43">
        <v>1</v>
      </c>
      <c r="D2367" s="43">
        <v>1.36</v>
      </c>
      <c r="E2367" s="43"/>
      <c r="F2367" s="43"/>
      <c r="G2367" s="43">
        <f t="shared" si="63"/>
        <v>1.36</v>
      </c>
    </row>
    <row r="2368" spans="1:7" x14ac:dyDescent="0.25">
      <c r="A2368" s="42"/>
      <c r="B2368" s="42"/>
      <c r="C2368" s="43">
        <v>1</v>
      </c>
      <c r="D2368" s="43">
        <v>1.1399999999999999</v>
      </c>
      <c r="E2368" s="43"/>
      <c r="F2368" s="43"/>
      <c r="G2368" s="43">
        <f t="shared" si="63"/>
        <v>1.1399999999999999</v>
      </c>
    </row>
    <row r="2369" spans="1:7" x14ac:dyDescent="0.25">
      <c r="A2369" s="42"/>
      <c r="B2369" s="42"/>
      <c r="C2369" s="43">
        <v>1</v>
      </c>
      <c r="D2369" s="43">
        <v>1.68</v>
      </c>
      <c r="E2369" s="43"/>
      <c r="F2369" s="43"/>
      <c r="G2369" s="43">
        <f t="shared" si="63"/>
        <v>1.68</v>
      </c>
    </row>
    <row r="2370" spans="1:7" x14ac:dyDescent="0.25">
      <c r="A2370" s="42" t="s">
        <v>3946</v>
      </c>
      <c r="B2370" s="42"/>
      <c r="C2370" s="43">
        <v>1</v>
      </c>
      <c r="D2370" s="43">
        <v>3.46</v>
      </c>
      <c r="E2370" s="43"/>
      <c r="F2370" s="43"/>
      <c r="G2370" s="43">
        <f t="shared" si="63"/>
        <v>3.46</v>
      </c>
    </row>
    <row r="2371" spans="1:7" x14ac:dyDescent="0.25">
      <c r="A2371" s="42" t="s">
        <v>3835</v>
      </c>
      <c r="B2371" s="42"/>
      <c r="C2371" s="43"/>
      <c r="D2371" s="43"/>
      <c r="E2371" s="43"/>
      <c r="F2371" s="43"/>
      <c r="G2371" s="43"/>
    </row>
    <row r="2372" spans="1:7" x14ac:dyDescent="0.25">
      <c r="A2372" s="42"/>
      <c r="B2372" s="42"/>
      <c r="C2372" s="43">
        <v>1</v>
      </c>
      <c r="D2372" s="43">
        <v>1.2</v>
      </c>
      <c r="E2372" s="43"/>
      <c r="F2372" s="43"/>
      <c r="G2372" s="43">
        <f>PRODUCT(C2372:F2372)</f>
        <v>1.2</v>
      </c>
    </row>
    <row r="2373" spans="1:7" x14ac:dyDescent="0.25">
      <c r="A2373" s="42"/>
      <c r="B2373" s="42"/>
      <c r="C2373" s="43">
        <v>1</v>
      </c>
      <c r="D2373" s="43">
        <v>2.0299999999999998</v>
      </c>
      <c r="E2373" s="43"/>
      <c r="F2373" s="43"/>
      <c r="G2373" s="43">
        <f>PRODUCT(C2373:F2373)</f>
        <v>2.0299999999999998</v>
      </c>
    </row>
    <row r="2375" spans="1:7" ht="45" customHeight="1" x14ac:dyDescent="0.25">
      <c r="A2375" s="39" t="s">
        <v>3981</v>
      </c>
      <c r="B2375" s="39" t="s">
        <v>3606</v>
      </c>
      <c r="C2375" s="39" t="s">
        <v>343</v>
      </c>
      <c r="D2375" s="40" t="s">
        <v>17</v>
      </c>
      <c r="E2375" s="4" t="s">
        <v>3982</v>
      </c>
      <c r="F2375" s="4" t="s">
        <v>3982</v>
      </c>
      <c r="G2375" s="41">
        <f>SUM(G2376:G2419)</f>
        <v>158.15999999999997</v>
      </c>
    </row>
    <row r="2376" spans="1:7" x14ac:dyDescent="0.25">
      <c r="A2376" s="42" t="s">
        <v>3811</v>
      </c>
      <c r="B2376" s="42"/>
      <c r="C2376" s="43"/>
      <c r="D2376" s="43"/>
      <c r="E2376" s="43"/>
      <c r="F2376" s="43"/>
      <c r="G2376" s="43"/>
    </row>
    <row r="2377" spans="1:7" x14ac:dyDescent="0.25">
      <c r="A2377" s="42"/>
      <c r="B2377" s="42"/>
      <c r="C2377" s="43">
        <v>1</v>
      </c>
      <c r="D2377" s="43">
        <v>1.39</v>
      </c>
      <c r="E2377" s="43"/>
      <c r="F2377" s="43"/>
      <c r="G2377" s="43">
        <f t="shared" ref="G2377:G2382" si="64">PRODUCT(C2377:F2377)</f>
        <v>1.39</v>
      </c>
    </row>
    <row r="2378" spans="1:7" x14ac:dyDescent="0.25">
      <c r="A2378" s="42"/>
      <c r="B2378" s="42"/>
      <c r="C2378" s="43">
        <v>1</v>
      </c>
      <c r="D2378" s="43">
        <v>2.02</v>
      </c>
      <c r="E2378" s="43"/>
      <c r="F2378" s="43"/>
      <c r="G2378" s="43">
        <f t="shared" si="64"/>
        <v>2.02</v>
      </c>
    </row>
    <row r="2379" spans="1:7" x14ac:dyDescent="0.25">
      <c r="A2379" s="42"/>
      <c r="B2379" s="42"/>
      <c r="C2379" s="43">
        <v>1</v>
      </c>
      <c r="D2379" s="43">
        <v>1.39</v>
      </c>
      <c r="E2379" s="43"/>
      <c r="F2379" s="43"/>
      <c r="G2379" s="43">
        <f t="shared" si="64"/>
        <v>1.39</v>
      </c>
    </row>
    <row r="2380" spans="1:7" x14ac:dyDescent="0.25">
      <c r="A2380" s="42"/>
      <c r="B2380" s="42"/>
      <c r="C2380" s="43">
        <v>1</v>
      </c>
      <c r="D2380" s="43">
        <v>1.39</v>
      </c>
      <c r="E2380" s="43"/>
      <c r="F2380" s="43"/>
      <c r="G2380" s="43">
        <f t="shared" si="64"/>
        <v>1.39</v>
      </c>
    </row>
    <row r="2381" spans="1:7" x14ac:dyDescent="0.25">
      <c r="A2381" s="42"/>
      <c r="B2381" s="42"/>
      <c r="C2381" s="43">
        <v>1</v>
      </c>
      <c r="D2381" s="43">
        <v>7.84</v>
      </c>
      <c r="E2381" s="43"/>
      <c r="F2381" s="43"/>
      <c r="G2381" s="43">
        <f t="shared" si="64"/>
        <v>7.84</v>
      </c>
    </row>
    <row r="2382" spans="1:7" x14ac:dyDescent="0.25">
      <c r="A2382" s="42"/>
      <c r="B2382" s="42"/>
      <c r="C2382" s="43">
        <v>1</v>
      </c>
      <c r="D2382" s="43">
        <v>7.95</v>
      </c>
      <c r="E2382" s="43"/>
      <c r="F2382" s="43"/>
      <c r="G2382" s="43">
        <f t="shared" si="64"/>
        <v>7.95</v>
      </c>
    </row>
    <row r="2383" spans="1:7" x14ac:dyDescent="0.25">
      <c r="A2383" s="42" t="s">
        <v>3945</v>
      </c>
      <c r="B2383" s="42"/>
      <c r="C2383" s="43"/>
      <c r="D2383" s="43"/>
      <c r="E2383" s="43"/>
      <c r="F2383" s="43"/>
      <c r="G2383" s="43"/>
    </row>
    <row r="2384" spans="1:7" x14ac:dyDescent="0.25">
      <c r="A2384" s="42"/>
      <c r="B2384" s="42"/>
      <c r="C2384" s="43">
        <v>1</v>
      </c>
      <c r="D2384" s="43">
        <v>5.12</v>
      </c>
      <c r="E2384" s="43"/>
      <c r="F2384" s="43"/>
      <c r="G2384" s="43">
        <f t="shared" ref="G2384:G2395" si="65">PRODUCT(C2384:F2384)</f>
        <v>5.12</v>
      </c>
    </row>
    <row r="2385" spans="1:7" x14ac:dyDescent="0.25">
      <c r="A2385" s="42"/>
      <c r="B2385" s="42"/>
      <c r="C2385" s="43">
        <v>1</v>
      </c>
      <c r="D2385" s="43">
        <v>11.45</v>
      </c>
      <c r="E2385" s="43"/>
      <c r="F2385" s="43"/>
      <c r="G2385" s="43">
        <f t="shared" si="65"/>
        <v>11.45</v>
      </c>
    </row>
    <row r="2386" spans="1:7" x14ac:dyDescent="0.25">
      <c r="A2386" s="42"/>
      <c r="B2386" s="42"/>
      <c r="C2386" s="43">
        <v>1</v>
      </c>
      <c r="D2386" s="43">
        <v>3.84</v>
      </c>
      <c r="E2386" s="43"/>
      <c r="F2386" s="43"/>
      <c r="G2386" s="43">
        <f t="shared" si="65"/>
        <v>3.84</v>
      </c>
    </row>
    <row r="2387" spans="1:7" x14ac:dyDescent="0.25">
      <c r="A2387" s="42"/>
      <c r="B2387" s="42"/>
      <c r="C2387" s="43">
        <v>1</v>
      </c>
      <c r="D2387" s="43">
        <v>5.32</v>
      </c>
      <c r="E2387" s="43"/>
      <c r="F2387" s="43"/>
      <c r="G2387" s="43">
        <f t="shared" si="65"/>
        <v>5.32</v>
      </c>
    </row>
    <row r="2388" spans="1:7" x14ac:dyDescent="0.25">
      <c r="A2388" s="42"/>
      <c r="B2388" s="42"/>
      <c r="C2388" s="43">
        <v>1</v>
      </c>
      <c r="D2388" s="43">
        <v>5.42</v>
      </c>
      <c r="E2388" s="43"/>
      <c r="F2388" s="43"/>
      <c r="G2388" s="43">
        <f t="shared" si="65"/>
        <v>5.42</v>
      </c>
    </row>
    <row r="2389" spans="1:7" x14ac:dyDescent="0.25">
      <c r="A2389" s="42"/>
      <c r="B2389" s="42"/>
      <c r="C2389" s="43">
        <v>1</v>
      </c>
      <c r="D2389" s="43">
        <v>4.1900000000000004</v>
      </c>
      <c r="E2389" s="43"/>
      <c r="F2389" s="43"/>
      <c r="G2389" s="43">
        <f t="shared" si="65"/>
        <v>4.1900000000000004</v>
      </c>
    </row>
    <row r="2390" spans="1:7" x14ac:dyDescent="0.25">
      <c r="A2390" s="42"/>
      <c r="B2390" s="42"/>
      <c r="C2390" s="43">
        <v>1</v>
      </c>
      <c r="D2390" s="43">
        <v>0.95</v>
      </c>
      <c r="E2390" s="43"/>
      <c r="F2390" s="43"/>
      <c r="G2390" s="43">
        <f t="shared" si="65"/>
        <v>0.95</v>
      </c>
    </row>
    <row r="2391" spans="1:7" x14ac:dyDescent="0.25">
      <c r="A2391" s="42"/>
      <c r="B2391" s="42"/>
      <c r="C2391" s="43">
        <v>1</v>
      </c>
      <c r="D2391" s="43">
        <v>1.29</v>
      </c>
      <c r="E2391" s="43"/>
      <c r="F2391" s="43"/>
      <c r="G2391" s="43">
        <f t="shared" si="65"/>
        <v>1.29</v>
      </c>
    </row>
    <row r="2392" spans="1:7" x14ac:dyDescent="0.25">
      <c r="A2392" s="42"/>
      <c r="B2392" s="42"/>
      <c r="C2392" s="43">
        <v>1</v>
      </c>
      <c r="D2392" s="43">
        <v>0.61</v>
      </c>
      <c r="E2392" s="43"/>
      <c r="F2392" s="43"/>
      <c r="G2392" s="43">
        <f t="shared" si="65"/>
        <v>0.61</v>
      </c>
    </row>
    <row r="2393" spans="1:7" x14ac:dyDescent="0.25">
      <c r="A2393" s="42"/>
      <c r="B2393" s="42"/>
      <c r="C2393" s="43">
        <v>1</v>
      </c>
      <c r="D2393" s="43">
        <v>5.54</v>
      </c>
      <c r="E2393" s="43"/>
      <c r="F2393" s="43"/>
      <c r="G2393" s="43">
        <f t="shared" si="65"/>
        <v>5.54</v>
      </c>
    </row>
    <row r="2394" spans="1:7" x14ac:dyDescent="0.25">
      <c r="A2394" s="42"/>
      <c r="B2394" s="42"/>
      <c r="C2394" s="43">
        <v>1</v>
      </c>
      <c r="D2394" s="43">
        <v>0.5</v>
      </c>
      <c r="E2394" s="43"/>
      <c r="F2394" s="43"/>
      <c r="G2394" s="43">
        <f t="shared" si="65"/>
        <v>0.5</v>
      </c>
    </row>
    <row r="2395" spans="1:7" x14ac:dyDescent="0.25">
      <c r="A2395" s="42"/>
      <c r="B2395" s="42"/>
      <c r="C2395" s="43">
        <v>1</v>
      </c>
      <c r="D2395" s="43">
        <v>5.14</v>
      </c>
      <c r="E2395" s="43"/>
      <c r="F2395" s="43"/>
      <c r="G2395" s="43">
        <f t="shared" si="65"/>
        <v>5.14</v>
      </c>
    </row>
    <row r="2396" spans="1:7" x14ac:dyDescent="0.25">
      <c r="A2396" s="42" t="s">
        <v>3923</v>
      </c>
      <c r="B2396" s="42"/>
      <c r="C2396" s="43"/>
      <c r="D2396" s="43"/>
      <c r="E2396" s="43"/>
      <c r="F2396" s="43"/>
      <c r="G2396" s="43"/>
    </row>
    <row r="2397" spans="1:7" x14ac:dyDescent="0.25">
      <c r="A2397" s="42"/>
      <c r="B2397" s="42"/>
      <c r="C2397" s="43">
        <v>1</v>
      </c>
      <c r="D2397" s="43">
        <v>11.53</v>
      </c>
      <c r="E2397" s="43"/>
      <c r="F2397" s="43"/>
      <c r="G2397" s="43">
        <f t="shared" ref="G2397:G2406" si="66">PRODUCT(C2397:F2397)</f>
        <v>11.53</v>
      </c>
    </row>
    <row r="2398" spans="1:7" x14ac:dyDescent="0.25">
      <c r="A2398" s="42"/>
      <c r="B2398" s="42"/>
      <c r="C2398" s="43">
        <v>1</v>
      </c>
      <c r="D2398" s="43">
        <v>4.93</v>
      </c>
      <c r="E2398" s="43"/>
      <c r="F2398" s="43"/>
      <c r="G2398" s="43">
        <f t="shared" si="66"/>
        <v>4.93</v>
      </c>
    </row>
    <row r="2399" spans="1:7" x14ac:dyDescent="0.25">
      <c r="A2399" s="42"/>
      <c r="B2399" s="42"/>
      <c r="C2399" s="43">
        <v>1</v>
      </c>
      <c r="D2399" s="43">
        <v>4.99</v>
      </c>
      <c r="E2399" s="43"/>
      <c r="F2399" s="43"/>
      <c r="G2399" s="43">
        <f t="shared" si="66"/>
        <v>4.99</v>
      </c>
    </row>
    <row r="2400" spans="1:7" x14ac:dyDescent="0.25">
      <c r="A2400" s="42"/>
      <c r="B2400" s="42"/>
      <c r="C2400" s="43">
        <v>1</v>
      </c>
      <c r="D2400" s="43">
        <v>3.84</v>
      </c>
      <c r="E2400" s="43"/>
      <c r="F2400" s="43"/>
      <c r="G2400" s="43">
        <f t="shared" si="66"/>
        <v>3.84</v>
      </c>
    </row>
    <row r="2401" spans="1:7" x14ac:dyDescent="0.25">
      <c r="A2401" s="42"/>
      <c r="B2401" s="42"/>
      <c r="C2401" s="43">
        <v>1</v>
      </c>
      <c r="D2401" s="43">
        <v>0.69</v>
      </c>
      <c r="E2401" s="43"/>
      <c r="F2401" s="43"/>
      <c r="G2401" s="43">
        <f t="shared" si="66"/>
        <v>0.69</v>
      </c>
    </row>
    <row r="2402" spans="1:7" x14ac:dyDescent="0.25">
      <c r="A2402" s="42"/>
      <c r="B2402" s="42"/>
      <c r="C2402" s="43">
        <v>1</v>
      </c>
      <c r="D2402" s="43">
        <v>1.94</v>
      </c>
      <c r="E2402" s="43"/>
      <c r="F2402" s="43"/>
      <c r="G2402" s="43">
        <f t="shared" si="66"/>
        <v>1.94</v>
      </c>
    </row>
    <row r="2403" spans="1:7" x14ac:dyDescent="0.25">
      <c r="A2403" s="42"/>
      <c r="B2403" s="42"/>
      <c r="C2403" s="43">
        <v>1</v>
      </c>
      <c r="D2403" s="43">
        <v>4.1900000000000004</v>
      </c>
      <c r="E2403" s="43"/>
      <c r="F2403" s="43"/>
      <c r="G2403" s="43">
        <f t="shared" si="66"/>
        <v>4.1900000000000004</v>
      </c>
    </row>
    <row r="2404" spans="1:7" x14ac:dyDescent="0.25">
      <c r="A2404" s="42"/>
      <c r="B2404" s="42"/>
      <c r="C2404" s="43">
        <v>1</v>
      </c>
      <c r="D2404" s="43">
        <v>5.54</v>
      </c>
      <c r="E2404" s="43"/>
      <c r="F2404" s="43"/>
      <c r="G2404" s="43">
        <f t="shared" si="66"/>
        <v>5.54</v>
      </c>
    </row>
    <row r="2405" spans="1:7" x14ac:dyDescent="0.25">
      <c r="A2405" s="42"/>
      <c r="B2405" s="42"/>
      <c r="C2405" s="43">
        <v>1</v>
      </c>
      <c r="D2405" s="43">
        <v>0.72</v>
      </c>
      <c r="E2405" s="43"/>
      <c r="F2405" s="43"/>
      <c r="G2405" s="43">
        <f t="shared" si="66"/>
        <v>0.72</v>
      </c>
    </row>
    <row r="2406" spans="1:7" x14ac:dyDescent="0.25">
      <c r="A2406" s="42"/>
      <c r="B2406" s="42"/>
      <c r="C2406" s="43">
        <v>1</v>
      </c>
      <c r="D2406" s="43">
        <v>5.14</v>
      </c>
      <c r="E2406" s="43"/>
      <c r="F2406" s="43"/>
      <c r="G2406" s="43">
        <f t="shared" si="66"/>
        <v>5.14</v>
      </c>
    </row>
    <row r="2407" spans="1:7" x14ac:dyDescent="0.25">
      <c r="A2407" s="42" t="s">
        <v>3947</v>
      </c>
      <c r="B2407" s="42"/>
      <c r="C2407" s="43"/>
      <c r="D2407" s="43"/>
      <c r="E2407" s="43"/>
      <c r="F2407" s="43"/>
      <c r="G2407" s="43"/>
    </row>
    <row r="2408" spans="1:7" x14ac:dyDescent="0.25">
      <c r="A2408" s="42"/>
      <c r="B2408" s="42"/>
      <c r="C2408" s="43">
        <v>1</v>
      </c>
      <c r="D2408" s="43">
        <v>11.53</v>
      </c>
      <c r="E2408" s="43"/>
      <c r="F2408" s="43"/>
      <c r="G2408" s="43">
        <f t="shared" ref="G2408:G2419" si="67">PRODUCT(C2408:F2408)</f>
        <v>11.53</v>
      </c>
    </row>
    <row r="2409" spans="1:7" x14ac:dyDescent="0.25">
      <c r="A2409" s="42"/>
      <c r="B2409" s="42"/>
      <c r="C2409" s="43">
        <v>1</v>
      </c>
      <c r="D2409" s="43">
        <v>5.16</v>
      </c>
      <c r="E2409" s="43"/>
      <c r="F2409" s="43"/>
      <c r="G2409" s="43">
        <f t="shared" si="67"/>
        <v>5.16</v>
      </c>
    </row>
    <row r="2410" spans="1:7" x14ac:dyDescent="0.25">
      <c r="A2410" s="42"/>
      <c r="B2410" s="42"/>
      <c r="C2410" s="43">
        <v>1</v>
      </c>
      <c r="D2410" s="43">
        <v>3.84</v>
      </c>
      <c r="E2410" s="43"/>
      <c r="F2410" s="43"/>
      <c r="G2410" s="43">
        <f t="shared" si="67"/>
        <v>3.84</v>
      </c>
    </row>
    <row r="2411" spans="1:7" x14ac:dyDescent="0.25">
      <c r="A2411" s="42"/>
      <c r="B2411" s="42"/>
      <c r="C2411" s="43">
        <v>1</v>
      </c>
      <c r="D2411" s="43">
        <v>0.65</v>
      </c>
      <c r="E2411" s="43"/>
      <c r="F2411" s="43"/>
      <c r="G2411" s="43">
        <f t="shared" si="67"/>
        <v>0.65</v>
      </c>
    </row>
    <row r="2412" spans="1:7" x14ac:dyDescent="0.25">
      <c r="A2412" s="42"/>
      <c r="B2412" s="42"/>
      <c r="C2412" s="43">
        <v>1</v>
      </c>
      <c r="D2412" s="43">
        <v>1.94</v>
      </c>
      <c r="E2412" s="43"/>
      <c r="F2412" s="43"/>
      <c r="G2412" s="43">
        <f t="shared" si="67"/>
        <v>1.94</v>
      </c>
    </row>
    <row r="2413" spans="1:7" x14ac:dyDescent="0.25">
      <c r="A2413" s="42"/>
      <c r="B2413" s="42"/>
      <c r="C2413" s="43">
        <v>1</v>
      </c>
      <c r="D2413" s="43">
        <v>3.98</v>
      </c>
      <c r="E2413" s="43"/>
      <c r="F2413" s="43"/>
      <c r="G2413" s="43">
        <f t="shared" si="67"/>
        <v>3.98</v>
      </c>
    </row>
    <row r="2414" spans="1:7" x14ac:dyDescent="0.25">
      <c r="A2414" s="42"/>
      <c r="B2414" s="42"/>
      <c r="C2414" s="43">
        <v>1</v>
      </c>
      <c r="D2414" s="43">
        <v>4.1900000000000004</v>
      </c>
      <c r="E2414" s="43"/>
      <c r="F2414" s="43"/>
      <c r="G2414" s="43">
        <f t="shared" si="67"/>
        <v>4.1900000000000004</v>
      </c>
    </row>
    <row r="2415" spans="1:7" x14ac:dyDescent="0.25">
      <c r="A2415" s="42"/>
      <c r="B2415" s="42"/>
      <c r="C2415" s="43">
        <v>1</v>
      </c>
      <c r="D2415" s="43">
        <v>0.7</v>
      </c>
      <c r="E2415" s="43"/>
      <c r="F2415" s="43"/>
      <c r="G2415" s="43">
        <f t="shared" si="67"/>
        <v>0.7</v>
      </c>
    </row>
    <row r="2416" spans="1:7" x14ac:dyDescent="0.25">
      <c r="A2416" s="42"/>
      <c r="B2416" s="42"/>
      <c r="C2416" s="43">
        <v>1</v>
      </c>
      <c r="D2416" s="43">
        <v>0.15</v>
      </c>
      <c r="E2416" s="43"/>
      <c r="F2416" s="43"/>
      <c r="G2416" s="43">
        <f t="shared" si="67"/>
        <v>0.15</v>
      </c>
    </row>
    <row r="2417" spans="1:7" x14ac:dyDescent="0.25">
      <c r="A2417" s="42"/>
      <c r="B2417" s="42"/>
      <c r="C2417" s="43">
        <v>1</v>
      </c>
      <c r="D2417" s="43">
        <v>5.54</v>
      </c>
      <c r="E2417" s="43"/>
      <c r="F2417" s="43"/>
      <c r="G2417" s="43">
        <f t="shared" si="67"/>
        <v>5.54</v>
      </c>
    </row>
    <row r="2418" spans="1:7" x14ac:dyDescent="0.25">
      <c r="A2418" s="42"/>
      <c r="B2418" s="42"/>
      <c r="C2418" s="43">
        <v>1</v>
      </c>
      <c r="D2418" s="43">
        <v>0.48</v>
      </c>
      <c r="E2418" s="43"/>
      <c r="F2418" s="43"/>
      <c r="G2418" s="43">
        <f t="shared" si="67"/>
        <v>0.48</v>
      </c>
    </row>
    <row r="2419" spans="1:7" x14ac:dyDescent="0.25">
      <c r="A2419" s="42"/>
      <c r="B2419" s="42"/>
      <c r="C2419" s="43">
        <v>1</v>
      </c>
      <c r="D2419" s="43">
        <v>5.14</v>
      </c>
      <c r="E2419" s="43"/>
      <c r="F2419" s="43"/>
      <c r="G2419" s="43">
        <f t="shared" si="67"/>
        <v>5.14</v>
      </c>
    </row>
    <row r="2421" spans="1:7" ht="45" customHeight="1" x14ac:dyDescent="0.25">
      <c r="A2421" s="39" t="s">
        <v>3983</v>
      </c>
      <c r="B2421" s="39" t="s">
        <v>3606</v>
      </c>
      <c r="C2421" s="39" t="s">
        <v>345</v>
      </c>
      <c r="D2421" s="40" t="s">
        <v>17</v>
      </c>
      <c r="E2421" s="4" t="s">
        <v>3984</v>
      </c>
      <c r="F2421" s="4" t="s">
        <v>3984</v>
      </c>
      <c r="G2421" s="41">
        <f>SUM(G2422:G2431)</f>
        <v>48.099999999999994</v>
      </c>
    </row>
    <row r="2422" spans="1:7" x14ac:dyDescent="0.25">
      <c r="A2422" s="42" t="s">
        <v>3811</v>
      </c>
      <c r="B2422" s="42"/>
      <c r="C2422" s="43"/>
      <c r="D2422" s="43"/>
      <c r="E2422" s="43"/>
      <c r="F2422" s="43"/>
      <c r="G2422" s="43"/>
    </row>
    <row r="2423" spans="1:7" x14ac:dyDescent="0.25">
      <c r="A2423" s="42"/>
      <c r="B2423" s="42"/>
      <c r="C2423" s="43">
        <v>1</v>
      </c>
      <c r="D2423" s="43">
        <v>15.91</v>
      </c>
      <c r="E2423" s="43"/>
      <c r="F2423" s="43"/>
      <c r="G2423" s="43">
        <f>PRODUCT(C2423:F2423)</f>
        <v>15.91</v>
      </c>
    </row>
    <row r="2424" spans="1:7" x14ac:dyDescent="0.25">
      <c r="A2424" s="42"/>
      <c r="B2424" s="42"/>
      <c r="C2424" s="43">
        <v>1</v>
      </c>
      <c r="D2424" s="43">
        <v>8.44</v>
      </c>
      <c r="E2424" s="43"/>
      <c r="F2424" s="43"/>
      <c r="G2424" s="43">
        <f>PRODUCT(C2424:F2424)</f>
        <v>8.44</v>
      </c>
    </row>
    <row r="2425" spans="1:7" x14ac:dyDescent="0.25">
      <c r="A2425" s="42"/>
      <c r="B2425" s="42"/>
      <c r="C2425" s="43">
        <v>1</v>
      </c>
      <c r="D2425" s="43">
        <v>17.149999999999999</v>
      </c>
      <c r="E2425" s="43"/>
      <c r="F2425" s="43"/>
      <c r="G2425" s="43">
        <f>PRODUCT(C2425:F2425)</f>
        <v>17.149999999999999</v>
      </c>
    </row>
    <row r="2426" spans="1:7" x14ac:dyDescent="0.25">
      <c r="A2426" s="42" t="s">
        <v>3945</v>
      </c>
      <c r="B2426" s="42"/>
      <c r="C2426" s="43"/>
      <c r="D2426" s="43"/>
      <c r="E2426" s="43"/>
      <c r="F2426" s="43"/>
      <c r="G2426" s="43"/>
    </row>
    <row r="2427" spans="1:7" x14ac:dyDescent="0.25">
      <c r="A2427" s="42"/>
      <c r="B2427" s="42"/>
      <c r="C2427" s="43">
        <v>1</v>
      </c>
      <c r="D2427" s="43">
        <v>1.05</v>
      </c>
      <c r="E2427" s="43"/>
      <c r="F2427" s="43"/>
      <c r="G2427" s="43">
        <f>PRODUCT(C2427:F2427)</f>
        <v>1.05</v>
      </c>
    </row>
    <row r="2428" spans="1:7" x14ac:dyDescent="0.25">
      <c r="A2428" s="42"/>
      <c r="B2428" s="42"/>
      <c r="C2428" s="43">
        <v>1</v>
      </c>
      <c r="D2428" s="43">
        <v>2.25</v>
      </c>
      <c r="E2428" s="43"/>
      <c r="F2428" s="43"/>
      <c r="G2428" s="43">
        <f>PRODUCT(C2428:F2428)</f>
        <v>2.25</v>
      </c>
    </row>
    <row r="2429" spans="1:7" x14ac:dyDescent="0.25">
      <c r="A2429" s="42" t="s">
        <v>3923</v>
      </c>
      <c r="B2429" s="42"/>
      <c r="C2429" s="43"/>
      <c r="D2429" s="43"/>
      <c r="E2429" s="43"/>
      <c r="F2429" s="43"/>
      <c r="G2429" s="43"/>
    </row>
    <row r="2430" spans="1:7" x14ac:dyDescent="0.25">
      <c r="A2430" s="42"/>
      <c r="B2430" s="42"/>
      <c r="C2430" s="43">
        <v>1</v>
      </c>
      <c r="D2430" s="43">
        <v>1.05</v>
      </c>
      <c r="E2430" s="43"/>
      <c r="F2430" s="43"/>
      <c r="G2430" s="43">
        <f>PRODUCT(C2430:F2430)</f>
        <v>1.05</v>
      </c>
    </row>
    <row r="2431" spans="1:7" x14ac:dyDescent="0.25">
      <c r="A2431" s="42"/>
      <c r="B2431" s="42"/>
      <c r="C2431" s="43">
        <v>1</v>
      </c>
      <c r="D2431" s="43">
        <v>2.25</v>
      </c>
      <c r="E2431" s="43"/>
      <c r="F2431" s="43"/>
      <c r="G2431" s="43">
        <f>PRODUCT(C2431:F2431)</f>
        <v>2.25</v>
      </c>
    </row>
    <row r="2433" spans="1:7" ht="45" customHeight="1" x14ac:dyDescent="0.25">
      <c r="A2433" s="39" t="s">
        <v>3985</v>
      </c>
      <c r="B2433" s="39" t="s">
        <v>3606</v>
      </c>
      <c r="C2433" s="39" t="s">
        <v>347</v>
      </c>
      <c r="D2433" s="40" t="s">
        <v>17</v>
      </c>
      <c r="E2433" s="4" t="s">
        <v>3986</v>
      </c>
      <c r="F2433" s="4" t="s">
        <v>3986</v>
      </c>
      <c r="G2433" s="41">
        <f>SUM(G2434:G2449)</f>
        <v>55.96</v>
      </c>
    </row>
    <row r="2434" spans="1:7" x14ac:dyDescent="0.25">
      <c r="A2434" s="42" t="s">
        <v>3811</v>
      </c>
      <c r="B2434" s="42"/>
      <c r="C2434" s="43"/>
      <c r="D2434" s="43"/>
      <c r="E2434" s="43"/>
      <c r="F2434" s="43"/>
      <c r="G2434" s="43"/>
    </row>
    <row r="2435" spans="1:7" x14ac:dyDescent="0.25">
      <c r="A2435" s="42"/>
      <c r="B2435" s="42"/>
      <c r="C2435" s="43">
        <v>1</v>
      </c>
      <c r="D2435" s="43">
        <v>21.18</v>
      </c>
      <c r="E2435" s="43"/>
      <c r="F2435" s="43"/>
      <c r="G2435" s="43">
        <f t="shared" ref="G2435:G2449" si="68">PRODUCT(C2435:F2435)</f>
        <v>21.18</v>
      </c>
    </row>
    <row r="2436" spans="1:7" x14ac:dyDescent="0.25">
      <c r="A2436" s="42"/>
      <c r="B2436" s="42"/>
      <c r="C2436" s="43">
        <v>1</v>
      </c>
      <c r="D2436" s="43">
        <v>4.2300000000000004</v>
      </c>
      <c r="E2436" s="43"/>
      <c r="F2436" s="43"/>
      <c r="G2436" s="43">
        <f t="shared" si="68"/>
        <v>4.2300000000000004</v>
      </c>
    </row>
    <row r="2437" spans="1:7" x14ac:dyDescent="0.25">
      <c r="A2437" s="42"/>
      <c r="B2437" s="42"/>
      <c r="C2437" s="43">
        <v>1</v>
      </c>
      <c r="D2437" s="43">
        <v>2.21</v>
      </c>
      <c r="E2437" s="43"/>
      <c r="F2437" s="43"/>
      <c r="G2437" s="43">
        <f t="shared" si="68"/>
        <v>2.21</v>
      </c>
    </row>
    <row r="2438" spans="1:7" x14ac:dyDescent="0.25">
      <c r="A2438" s="42"/>
      <c r="B2438" s="42"/>
      <c r="C2438" s="43">
        <v>1</v>
      </c>
      <c r="D2438" s="43">
        <v>1.56</v>
      </c>
      <c r="E2438" s="43"/>
      <c r="F2438" s="43"/>
      <c r="G2438" s="43">
        <f t="shared" si="68"/>
        <v>1.56</v>
      </c>
    </row>
    <row r="2439" spans="1:7" x14ac:dyDescent="0.25">
      <c r="A2439" s="42"/>
      <c r="B2439" s="42"/>
      <c r="C2439" s="43">
        <v>1</v>
      </c>
      <c r="D2439" s="43">
        <v>1.86</v>
      </c>
      <c r="E2439" s="43"/>
      <c r="F2439" s="43"/>
      <c r="G2439" s="43">
        <f t="shared" si="68"/>
        <v>1.86</v>
      </c>
    </row>
    <row r="2440" spans="1:7" x14ac:dyDescent="0.25">
      <c r="A2440" s="42"/>
      <c r="B2440" s="42"/>
      <c r="C2440" s="43">
        <v>1</v>
      </c>
      <c r="D2440" s="43">
        <v>1.4</v>
      </c>
      <c r="E2440" s="43"/>
      <c r="F2440" s="43"/>
      <c r="G2440" s="43">
        <f t="shared" si="68"/>
        <v>1.4</v>
      </c>
    </row>
    <row r="2441" spans="1:7" x14ac:dyDescent="0.25">
      <c r="A2441" s="42"/>
      <c r="B2441" s="42"/>
      <c r="C2441" s="43">
        <v>1</v>
      </c>
      <c r="D2441" s="43">
        <v>4.58</v>
      </c>
      <c r="E2441" s="43"/>
      <c r="F2441" s="43"/>
      <c r="G2441" s="43">
        <f t="shared" si="68"/>
        <v>4.58</v>
      </c>
    </row>
    <row r="2442" spans="1:7" x14ac:dyDescent="0.25">
      <c r="A2442" s="42"/>
      <c r="B2442" s="42"/>
      <c r="C2442" s="43">
        <v>1</v>
      </c>
      <c r="D2442" s="43">
        <v>1.67</v>
      </c>
      <c r="E2442" s="43"/>
      <c r="F2442" s="43"/>
      <c r="G2442" s="43">
        <f t="shared" si="68"/>
        <v>1.67</v>
      </c>
    </row>
    <row r="2443" spans="1:7" x14ac:dyDescent="0.25">
      <c r="A2443" s="42"/>
      <c r="B2443" s="42"/>
      <c r="C2443" s="43">
        <v>1</v>
      </c>
      <c r="D2443" s="43">
        <v>8.14</v>
      </c>
      <c r="E2443" s="43"/>
      <c r="F2443" s="43"/>
      <c r="G2443" s="43">
        <f t="shared" si="68"/>
        <v>8.14</v>
      </c>
    </row>
    <row r="2444" spans="1:7" x14ac:dyDescent="0.25">
      <c r="A2444" s="42"/>
      <c r="B2444" s="42"/>
      <c r="C2444" s="43">
        <v>1</v>
      </c>
      <c r="D2444" s="43">
        <v>2.4700000000000002</v>
      </c>
      <c r="E2444" s="43"/>
      <c r="F2444" s="43"/>
      <c r="G2444" s="43">
        <f t="shared" si="68"/>
        <v>2.4700000000000002</v>
      </c>
    </row>
    <row r="2445" spans="1:7" x14ac:dyDescent="0.25">
      <c r="A2445" s="42"/>
      <c r="B2445" s="42"/>
      <c r="C2445" s="43">
        <v>1</v>
      </c>
      <c r="D2445" s="43">
        <v>2.3199999999999998</v>
      </c>
      <c r="E2445" s="43"/>
      <c r="F2445" s="43"/>
      <c r="G2445" s="43">
        <f t="shared" si="68"/>
        <v>2.3199999999999998</v>
      </c>
    </row>
    <row r="2446" spans="1:7" x14ac:dyDescent="0.25">
      <c r="A2446" s="42"/>
      <c r="B2446" s="42"/>
      <c r="C2446" s="43">
        <v>1</v>
      </c>
      <c r="D2446" s="43">
        <v>1.06</v>
      </c>
      <c r="E2446" s="43"/>
      <c r="F2446" s="43"/>
      <c r="G2446" s="43">
        <f t="shared" si="68"/>
        <v>1.06</v>
      </c>
    </row>
    <row r="2447" spans="1:7" x14ac:dyDescent="0.25">
      <c r="A2447" s="42"/>
      <c r="B2447" s="42"/>
      <c r="C2447" s="43">
        <v>1</v>
      </c>
      <c r="D2447" s="43">
        <v>1.1299999999999999</v>
      </c>
      <c r="E2447" s="43"/>
      <c r="F2447" s="43"/>
      <c r="G2447" s="43">
        <f t="shared" si="68"/>
        <v>1.1299999999999999</v>
      </c>
    </row>
    <row r="2448" spans="1:7" x14ac:dyDescent="0.25">
      <c r="A2448" s="42"/>
      <c r="B2448" s="42"/>
      <c r="C2448" s="43">
        <v>1</v>
      </c>
      <c r="D2448" s="43">
        <v>1.03</v>
      </c>
      <c r="E2448" s="43"/>
      <c r="F2448" s="43"/>
      <c r="G2448" s="43">
        <f t="shared" si="68"/>
        <v>1.03</v>
      </c>
    </row>
    <row r="2449" spans="1:7" x14ac:dyDescent="0.25">
      <c r="A2449" s="42" t="s">
        <v>3946</v>
      </c>
      <c r="B2449" s="42"/>
      <c r="C2449" s="43">
        <v>1</v>
      </c>
      <c r="D2449" s="43">
        <v>1.1200000000000001</v>
      </c>
      <c r="E2449" s="43"/>
      <c r="F2449" s="43"/>
      <c r="G2449" s="43">
        <f t="shared" si="68"/>
        <v>1.1200000000000001</v>
      </c>
    </row>
    <row r="2451" spans="1:7" ht="45" customHeight="1" x14ac:dyDescent="0.25">
      <c r="A2451" s="39" t="s">
        <v>3987</v>
      </c>
      <c r="B2451" s="39" t="s">
        <v>3606</v>
      </c>
      <c r="C2451" s="39" t="s">
        <v>349</v>
      </c>
      <c r="D2451" s="40" t="s">
        <v>17</v>
      </c>
      <c r="E2451" s="4" t="s">
        <v>3988</v>
      </c>
      <c r="F2451" s="4" t="s">
        <v>3988</v>
      </c>
      <c r="G2451" s="41">
        <f>SUM(G2452:G2461)</f>
        <v>50.900000000000006</v>
      </c>
    </row>
    <row r="2452" spans="1:7" x14ac:dyDescent="0.25">
      <c r="A2452" s="42" t="s">
        <v>3811</v>
      </c>
      <c r="B2452" s="42"/>
      <c r="C2452" s="43"/>
      <c r="D2452" s="43"/>
      <c r="E2452" s="43"/>
      <c r="F2452" s="43"/>
      <c r="G2452" s="43"/>
    </row>
    <row r="2453" spans="1:7" x14ac:dyDescent="0.25">
      <c r="A2453" s="42"/>
      <c r="B2453" s="42"/>
      <c r="C2453" s="43">
        <v>1</v>
      </c>
      <c r="D2453" s="43">
        <v>7.84</v>
      </c>
      <c r="E2453" s="43"/>
      <c r="F2453" s="43"/>
      <c r="G2453" s="43">
        <f t="shared" ref="G2453:G2461" si="69">PRODUCT(C2453:F2453)</f>
        <v>7.84</v>
      </c>
    </row>
    <row r="2454" spans="1:7" x14ac:dyDescent="0.25">
      <c r="A2454" s="42"/>
      <c r="B2454" s="42"/>
      <c r="C2454" s="43">
        <v>1</v>
      </c>
      <c r="D2454" s="43">
        <v>3.8</v>
      </c>
      <c r="E2454" s="43"/>
      <c r="F2454" s="43"/>
      <c r="G2454" s="43">
        <f t="shared" si="69"/>
        <v>3.8</v>
      </c>
    </row>
    <row r="2455" spans="1:7" x14ac:dyDescent="0.25">
      <c r="A2455" s="42"/>
      <c r="B2455" s="42"/>
      <c r="C2455" s="43">
        <v>1</v>
      </c>
      <c r="D2455" s="43">
        <v>7.45</v>
      </c>
      <c r="E2455" s="43"/>
      <c r="F2455" s="43"/>
      <c r="G2455" s="43">
        <f t="shared" si="69"/>
        <v>7.45</v>
      </c>
    </row>
    <row r="2456" spans="1:7" x14ac:dyDescent="0.25">
      <c r="A2456" s="42"/>
      <c r="B2456" s="42"/>
      <c r="C2456" s="43">
        <v>1</v>
      </c>
      <c r="D2456" s="43">
        <v>16.670000000000002</v>
      </c>
      <c r="E2456" s="43"/>
      <c r="F2456" s="43"/>
      <c r="G2456" s="43">
        <f t="shared" si="69"/>
        <v>16.670000000000002</v>
      </c>
    </row>
    <row r="2457" spans="1:7" x14ac:dyDescent="0.25">
      <c r="A2457" s="42"/>
      <c r="B2457" s="42"/>
      <c r="C2457" s="43">
        <v>1</v>
      </c>
      <c r="D2457" s="43">
        <v>3.97</v>
      </c>
      <c r="E2457" s="43"/>
      <c r="F2457" s="43"/>
      <c r="G2457" s="43">
        <f t="shared" si="69"/>
        <v>3.97</v>
      </c>
    </row>
    <row r="2458" spans="1:7" x14ac:dyDescent="0.25">
      <c r="A2458" s="42"/>
      <c r="B2458" s="42"/>
      <c r="C2458" s="43">
        <v>1</v>
      </c>
      <c r="D2458" s="43">
        <v>0.95</v>
      </c>
      <c r="E2458" s="43"/>
      <c r="F2458" s="43"/>
      <c r="G2458" s="43">
        <f t="shared" si="69"/>
        <v>0.95</v>
      </c>
    </row>
    <row r="2459" spans="1:7" x14ac:dyDescent="0.25">
      <c r="A2459" s="42"/>
      <c r="B2459" s="42"/>
      <c r="C2459" s="43">
        <v>1</v>
      </c>
      <c r="D2459" s="43">
        <v>3.53</v>
      </c>
      <c r="E2459" s="43"/>
      <c r="F2459" s="43"/>
      <c r="G2459" s="43">
        <f t="shared" si="69"/>
        <v>3.53</v>
      </c>
    </row>
    <row r="2460" spans="1:7" x14ac:dyDescent="0.25">
      <c r="A2460" s="42"/>
      <c r="B2460" s="42"/>
      <c r="C2460" s="43">
        <v>1</v>
      </c>
      <c r="D2460" s="43">
        <v>1.43</v>
      </c>
      <c r="E2460" s="43"/>
      <c r="F2460" s="43"/>
      <c r="G2460" s="43">
        <f t="shared" si="69"/>
        <v>1.43</v>
      </c>
    </row>
    <row r="2461" spans="1:7" x14ac:dyDescent="0.25">
      <c r="A2461" s="42"/>
      <c r="B2461" s="42"/>
      <c r="C2461" s="43">
        <v>1</v>
      </c>
      <c r="D2461" s="43">
        <v>5.26</v>
      </c>
      <c r="E2461" s="43"/>
      <c r="F2461" s="43"/>
      <c r="G2461" s="43">
        <f t="shared" si="69"/>
        <v>5.26</v>
      </c>
    </row>
    <row r="2463" spans="1:7" ht="45" customHeight="1" x14ac:dyDescent="0.25">
      <c r="A2463" s="39" t="s">
        <v>3989</v>
      </c>
      <c r="B2463" s="39" t="s">
        <v>3606</v>
      </c>
      <c r="C2463" s="39" t="s">
        <v>351</v>
      </c>
      <c r="D2463" s="40" t="s">
        <v>17</v>
      </c>
      <c r="E2463" s="4" t="s">
        <v>352</v>
      </c>
      <c r="F2463" s="4" t="s">
        <v>352</v>
      </c>
      <c r="G2463" s="41">
        <f>SUM(G2464:G2471)</f>
        <v>48.95</v>
      </c>
    </row>
    <row r="2464" spans="1:7" x14ac:dyDescent="0.25">
      <c r="A2464" s="42" t="s">
        <v>3811</v>
      </c>
      <c r="B2464" s="42"/>
      <c r="C2464" s="43"/>
      <c r="D2464" s="43"/>
      <c r="E2464" s="43"/>
      <c r="F2464" s="43"/>
      <c r="G2464" s="43"/>
    </row>
    <row r="2465" spans="1:7" x14ac:dyDescent="0.25">
      <c r="A2465" s="42"/>
      <c r="B2465" s="42"/>
      <c r="C2465" s="43">
        <v>1</v>
      </c>
      <c r="D2465" s="43">
        <v>18</v>
      </c>
      <c r="E2465" s="43"/>
      <c r="F2465" s="43"/>
      <c r="G2465" s="43">
        <f>PRODUCT(C2465:F2465)</f>
        <v>18</v>
      </c>
    </row>
    <row r="2466" spans="1:7" x14ac:dyDescent="0.25">
      <c r="A2466" s="42" t="s">
        <v>3945</v>
      </c>
      <c r="B2466" s="42"/>
      <c r="C2466" s="43"/>
      <c r="D2466" s="43"/>
      <c r="E2466" s="43"/>
      <c r="F2466" s="43"/>
      <c r="G2466" s="43"/>
    </row>
    <row r="2467" spans="1:7" x14ac:dyDescent="0.25">
      <c r="A2467" s="42"/>
      <c r="B2467" s="42"/>
      <c r="C2467" s="43">
        <v>1</v>
      </c>
      <c r="D2467" s="43">
        <v>10.49</v>
      </c>
      <c r="E2467" s="43"/>
      <c r="F2467" s="43"/>
      <c r="G2467" s="43">
        <f>PRODUCT(C2467:F2467)</f>
        <v>10.49</v>
      </c>
    </row>
    <row r="2468" spans="1:7" x14ac:dyDescent="0.25">
      <c r="A2468" s="42" t="s">
        <v>3923</v>
      </c>
      <c r="B2468" s="42"/>
      <c r="C2468" s="43"/>
      <c r="D2468" s="43"/>
      <c r="E2468" s="43"/>
      <c r="F2468" s="43"/>
      <c r="G2468" s="43"/>
    </row>
    <row r="2469" spans="1:7" x14ac:dyDescent="0.25">
      <c r="A2469" s="42"/>
      <c r="B2469" s="42"/>
      <c r="C2469" s="43">
        <v>1</v>
      </c>
      <c r="D2469" s="43">
        <v>10.58</v>
      </c>
      <c r="E2469" s="43"/>
      <c r="F2469" s="43"/>
      <c r="G2469" s="43">
        <f>PRODUCT(C2469:F2469)</f>
        <v>10.58</v>
      </c>
    </row>
    <row r="2470" spans="1:7" x14ac:dyDescent="0.25">
      <c r="A2470" s="42" t="s">
        <v>3947</v>
      </c>
      <c r="B2470" s="42"/>
      <c r="C2470" s="43"/>
      <c r="D2470" s="43"/>
      <c r="E2470" s="43"/>
      <c r="F2470" s="43"/>
      <c r="G2470" s="43"/>
    </row>
    <row r="2471" spans="1:7" x14ac:dyDescent="0.25">
      <c r="A2471" s="42"/>
      <c r="B2471" s="42"/>
      <c r="C2471" s="43">
        <v>1</v>
      </c>
      <c r="D2471" s="43">
        <v>9.8800000000000008</v>
      </c>
      <c r="E2471" s="43"/>
      <c r="F2471" s="43"/>
      <c r="G2471" s="43">
        <f>PRODUCT(C2471:F2471)</f>
        <v>9.8800000000000008</v>
      </c>
    </row>
    <row r="2473" spans="1:7" ht="45" customHeight="1" x14ac:dyDescent="0.25">
      <c r="A2473" s="39" t="s">
        <v>3990</v>
      </c>
      <c r="B2473" s="39" t="s">
        <v>3606</v>
      </c>
      <c r="C2473" s="39" t="s">
        <v>353</v>
      </c>
      <c r="D2473" s="40" t="s">
        <v>17</v>
      </c>
      <c r="E2473" s="4" t="s">
        <v>3991</v>
      </c>
      <c r="F2473" s="4" t="s">
        <v>3991</v>
      </c>
      <c r="G2473" s="41">
        <f>SUM(G2474:G2479)</f>
        <v>64.319999999999993</v>
      </c>
    </row>
    <row r="2474" spans="1:7" x14ac:dyDescent="0.25">
      <c r="A2474" s="42" t="s">
        <v>3945</v>
      </c>
      <c r="B2474" s="42"/>
      <c r="C2474" s="43"/>
      <c r="D2474" s="43"/>
      <c r="E2474" s="43"/>
      <c r="F2474" s="43"/>
      <c r="G2474" s="43"/>
    </row>
    <row r="2475" spans="1:7" x14ac:dyDescent="0.25">
      <c r="A2475" s="42"/>
      <c r="B2475" s="42"/>
      <c r="C2475" s="43">
        <v>1</v>
      </c>
      <c r="D2475" s="43">
        <v>21.37</v>
      </c>
      <c r="E2475" s="43"/>
      <c r="F2475" s="43"/>
      <c r="G2475" s="43">
        <f>PRODUCT(C2475:F2475)</f>
        <v>21.37</v>
      </c>
    </row>
    <row r="2476" spans="1:7" x14ac:dyDescent="0.25">
      <c r="A2476" s="42" t="s">
        <v>3923</v>
      </c>
      <c r="B2476" s="42"/>
      <c r="C2476" s="43"/>
      <c r="D2476" s="43"/>
      <c r="E2476" s="43"/>
      <c r="F2476" s="43"/>
      <c r="G2476" s="43"/>
    </row>
    <row r="2477" spans="1:7" x14ac:dyDescent="0.25">
      <c r="A2477" s="42"/>
      <c r="B2477" s="42"/>
      <c r="C2477" s="43">
        <v>1</v>
      </c>
      <c r="D2477" s="43">
        <v>21.37</v>
      </c>
      <c r="E2477" s="43"/>
      <c r="F2477" s="43"/>
      <c r="G2477" s="43">
        <f>PRODUCT(C2477:F2477)</f>
        <v>21.37</v>
      </c>
    </row>
    <row r="2478" spans="1:7" x14ac:dyDescent="0.25">
      <c r="A2478" s="42" t="s">
        <v>3947</v>
      </c>
      <c r="B2478" s="42"/>
      <c r="C2478" s="43"/>
      <c r="D2478" s="43"/>
      <c r="E2478" s="43"/>
      <c r="F2478" s="43"/>
      <c r="G2478" s="43"/>
    </row>
    <row r="2479" spans="1:7" x14ac:dyDescent="0.25">
      <c r="A2479" s="42"/>
      <c r="B2479" s="42"/>
      <c r="C2479" s="43">
        <v>1</v>
      </c>
      <c r="D2479" s="43">
        <v>21.58</v>
      </c>
      <c r="E2479" s="43"/>
      <c r="F2479" s="43"/>
      <c r="G2479" s="43">
        <f>PRODUCT(C2479:F2479)</f>
        <v>21.58</v>
      </c>
    </row>
    <row r="2481" spans="1:7" x14ac:dyDescent="0.25">
      <c r="B2481" t="s">
        <v>3604</v>
      </c>
      <c r="C2481" s="37" t="s">
        <v>8</v>
      </c>
      <c r="D2481" s="38" t="s">
        <v>9</v>
      </c>
      <c r="E2481" s="37" t="s">
        <v>10</v>
      </c>
    </row>
    <row r="2482" spans="1:7" x14ac:dyDescent="0.25">
      <c r="B2482" t="s">
        <v>3604</v>
      </c>
      <c r="C2482" s="37" t="s">
        <v>11</v>
      </c>
      <c r="D2482" s="38" t="s">
        <v>74</v>
      </c>
      <c r="E2482" s="37" t="s">
        <v>306</v>
      </c>
    </row>
    <row r="2483" spans="1:7" x14ac:dyDescent="0.25">
      <c r="B2483" t="s">
        <v>3604</v>
      </c>
      <c r="C2483" s="37" t="s">
        <v>13</v>
      </c>
      <c r="D2483" s="38" t="s">
        <v>31</v>
      </c>
      <c r="E2483" s="37" t="s">
        <v>355</v>
      </c>
    </row>
    <row r="2485" spans="1:7" ht="45" customHeight="1" x14ac:dyDescent="0.25">
      <c r="A2485" s="39" t="s">
        <v>3992</v>
      </c>
      <c r="B2485" s="39" t="s">
        <v>3606</v>
      </c>
      <c r="C2485" s="39" t="s">
        <v>357</v>
      </c>
      <c r="D2485" s="40" t="s">
        <v>17</v>
      </c>
      <c r="E2485" s="4" t="s">
        <v>358</v>
      </c>
      <c r="F2485" s="4" t="s">
        <v>358</v>
      </c>
      <c r="G2485" s="41">
        <f>SUM(G2486:G2492)</f>
        <v>38.14</v>
      </c>
    </row>
    <row r="2486" spans="1:7" x14ac:dyDescent="0.25">
      <c r="A2486" s="42" t="s">
        <v>3811</v>
      </c>
      <c r="B2486" s="42"/>
      <c r="C2486" s="43"/>
      <c r="D2486" s="43"/>
      <c r="E2486" s="43"/>
      <c r="F2486" s="43"/>
      <c r="G2486" s="43"/>
    </row>
    <row r="2487" spans="1:7" x14ac:dyDescent="0.25">
      <c r="A2487" s="42"/>
      <c r="B2487" s="42"/>
      <c r="C2487" s="43">
        <v>1</v>
      </c>
      <c r="D2487" s="43">
        <v>4.4400000000000004</v>
      </c>
      <c r="E2487" s="43"/>
      <c r="F2487" s="43"/>
      <c r="G2487" s="43">
        <f>PRODUCT(C2487:F2487)</f>
        <v>4.4400000000000004</v>
      </c>
    </row>
    <row r="2488" spans="1:7" x14ac:dyDescent="0.25">
      <c r="A2488" s="42" t="s">
        <v>3993</v>
      </c>
      <c r="B2488" s="42"/>
      <c r="C2488" s="43">
        <v>1</v>
      </c>
      <c r="D2488" s="43">
        <v>6.43</v>
      </c>
      <c r="E2488" s="43"/>
      <c r="F2488" s="43"/>
      <c r="G2488" s="43">
        <f>PRODUCT(C2488:F2488)</f>
        <v>6.43</v>
      </c>
    </row>
    <row r="2489" spans="1:7" x14ac:dyDescent="0.25">
      <c r="A2489" s="42" t="s">
        <v>3945</v>
      </c>
      <c r="B2489" s="42"/>
      <c r="C2489" s="43"/>
      <c r="D2489" s="43"/>
      <c r="E2489" s="43"/>
      <c r="F2489" s="43"/>
      <c r="G2489" s="43"/>
    </row>
    <row r="2490" spans="1:7" x14ac:dyDescent="0.25">
      <c r="A2490" s="42" t="s">
        <v>3994</v>
      </c>
      <c r="B2490" s="42"/>
      <c r="C2490" s="43">
        <v>1</v>
      </c>
      <c r="D2490" s="43">
        <v>8.49</v>
      </c>
      <c r="E2490" s="43"/>
      <c r="F2490" s="43"/>
      <c r="G2490" s="43">
        <f>PRODUCT(C2490:F2490)</f>
        <v>8.49</v>
      </c>
    </row>
    <row r="2491" spans="1:7" x14ac:dyDescent="0.25">
      <c r="A2491" s="42" t="s">
        <v>3947</v>
      </c>
      <c r="B2491" s="42"/>
      <c r="C2491" s="43"/>
      <c r="D2491" s="43"/>
      <c r="E2491" s="43"/>
      <c r="F2491" s="43"/>
      <c r="G2491" s="43"/>
    </row>
    <row r="2492" spans="1:7" x14ac:dyDescent="0.25">
      <c r="A2492" s="42" t="s">
        <v>3995</v>
      </c>
      <c r="B2492" s="42"/>
      <c r="C2492" s="43">
        <v>1</v>
      </c>
      <c r="D2492" s="43">
        <v>18.78</v>
      </c>
      <c r="E2492" s="43"/>
      <c r="F2492" s="43"/>
      <c r="G2492" s="43">
        <f>PRODUCT(C2492:F2492)</f>
        <v>18.78</v>
      </c>
    </row>
    <row r="2494" spans="1:7" ht="45" customHeight="1" x14ac:dyDescent="0.25">
      <c r="A2494" s="39" t="s">
        <v>3996</v>
      </c>
      <c r="B2494" s="39" t="s">
        <v>3606</v>
      </c>
      <c r="C2494" s="39" t="s">
        <v>359</v>
      </c>
      <c r="D2494" s="40" t="s">
        <v>17</v>
      </c>
      <c r="E2494" s="4" t="s">
        <v>360</v>
      </c>
      <c r="F2494" s="4" t="s">
        <v>360</v>
      </c>
      <c r="G2494" s="41">
        <f>SUM(G2495:G2645)</f>
        <v>232.33999999999983</v>
      </c>
    </row>
    <row r="2495" spans="1:7" x14ac:dyDescent="0.25">
      <c r="A2495" s="42" t="s">
        <v>3811</v>
      </c>
      <c r="B2495" s="42"/>
      <c r="C2495" s="43"/>
      <c r="D2495" s="43"/>
      <c r="E2495" s="43"/>
      <c r="F2495" s="43"/>
      <c r="G2495" s="43"/>
    </row>
    <row r="2496" spans="1:7" x14ac:dyDescent="0.25">
      <c r="A2496" s="42"/>
      <c r="B2496" s="42"/>
      <c r="C2496" s="43">
        <v>1</v>
      </c>
      <c r="D2496" s="43">
        <v>0.45</v>
      </c>
      <c r="E2496" s="43"/>
      <c r="F2496" s="43"/>
      <c r="G2496" s="43">
        <f t="shared" ref="G2496:G2511" si="70">PRODUCT(C2496:F2496)</f>
        <v>0.45</v>
      </c>
    </row>
    <row r="2497" spans="1:7" x14ac:dyDescent="0.25">
      <c r="A2497" s="42" t="s">
        <v>3997</v>
      </c>
      <c r="B2497" s="42"/>
      <c r="C2497" s="43">
        <v>1</v>
      </c>
      <c r="D2497" s="43">
        <v>0.75</v>
      </c>
      <c r="E2497" s="43"/>
      <c r="F2497" s="43"/>
      <c r="G2497" s="43">
        <f t="shared" si="70"/>
        <v>0.75</v>
      </c>
    </row>
    <row r="2498" spans="1:7" x14ac:dyDescent="0.25">
      <c r="A2498" s="42"/>
      <c r="B2498" s="42"/>
      <c r="C2498" s="43">
        <v>1</v>
      </c>
      <c r="D2498" s="43">
        <v>0.72</v>
      </c>
      <c r="E2498" s="43"/>
      <c r="F2498" s="43"/>
      <c r="G2498" s="43">
        <f t="shared" si="70"/>
        <v>0.72</v>
      </c>
    </row>
    <row r="2499" spans="1:7" x14ac:dyDescent="0.25">
      <c r="A2499" s="42" t="s">
        <v>3998</v>
      </c>
      <c r="B2499" s="42"/>
      <c r="C2499" s="43">
        <v>1</v>
      </c>
      <c r="D2499" s="43">
        <v>1.96</v>
      </c>
      <c r="E2499" s="43"/>
      <c r="F2499" s="43"/>
      <c r="G2499" s="43">
        <f t="shared" si="70"/>
        <v>1.96</v>
      </c>
    </row>
    <row r="2500" spans="1:7" x14ac:dyDescent="0.25">
      <c r="A2500" s="42" t="s">
        <v>3999</v>
      </c>
      <c r="B2500" s="42"/>
      <c r="C2500" s="43">
        <v>1</v>
      </c>
      <c r="D2500" s="43">
        <v>11.49</v>
      </c>
      <c r="E2500" s="43"/>
      <c r="F2500" s="43"/>
      <c r="G2500" s="43">
        <f t="shared" si="70"/>
        <v>11.49</v>
      </c>
    </row>
    <row r="2501" spans="1:7" x14ac:dyDescent="0.25">
      <c r="A2501" s="42" t="s">
        <v>4000</v>
      </c>
      <c r="B2501" s="42"/>
      <c r="C2501" s="43">
        <v>1</v>
      </c>
      <c r="D2501" s="43">
        <v>0.16</v>
      </c>
      <c r="E2501" s="43"/>
      <c r="F2501" s="43"/>
      <c r="G2501" s="43">
        <f t="shared" si="70"/>
        <v>0.16</v>
      </c>
    </row>
    <row r="2502" spans="1:7" x14ac:dyDescent="0.25">
      <c r="A2502" s="42"/>
      <c r="B2502" s="42"/>
      <c r="C2502" s="43">
        <v>1</v>
      </c>
      <c r="D2502" s="43">
        <v>0.68</v>
      </c>
      <c r="E2502" s="43"/>
      <c r="F2502" s="43"/>
      <c r="G2502" s="43">
        <f t="shared" si="70"/>
        <v>0.68</v>
      </c>
    </row>
    <row r="2503" spans="1:7" x14ac:dyDescent="0.25">
      <c r="A2503" s="42"/>
      <c r="B2503" s="42"/>
      <c r="C2503" s="43">
        <v>1</v>
      </c>
      <c r="D2503" s="43">
        <v>0.41</v>
      </c>
      <c r="E2503" s="43"/>
      <c r="F2503" s="43"/>
      <c r="G2503" s="43">
        <f t="shared" si="70"/>
        <v>0.41</v>
      </c>
    </row>
    <row r="2504" spans="1:7" x14ac:dyDescent="0.25">
      <c r="A2504" s="42" t="s">
        <v>4001</v>
      </c>
      <c r="B2504" s="42"/>
      <c r="C2504" s="43">
        <v>1</v>
      </c>
      <c r="D2504" s="43">
        <v>0.68</v>
      </c>
      <c r="E2504" s="43"/>
      <c r="F2504" s="43"/>
      <c r="G2504" s="43">
        <f t="shared" si="70"/>
        <v>0.68</v>
      </c>
    </row>
    <row r="2505" spans="1:7" x14ac:dyDescent="0.25">
      <c r="A2505" s="42"/>
      <c r="B2505" s="42"/>
      <c r="C2505" s="43">
        <v>1</v>
      </c>
      <c r="D2505" s="43">
        <v>0.68</v>
      </c>
      <c r="E2505" s="43"/>
      <c r="F2505" s="43"/>
      <c r="G2505" s="43">
        <f t="shared" si="70"/>
        <v>0.68</v>
      </c>
    </row>
    <row r="2506" spans="1:7" x14ac:dyDescent="0.25">
      <c r="A2506" s="42" t="s">
        <v>4002</v>
      </c>
      <c r="B2506" s="42"/>
      <c r="C2506" s="43">
        <v>1</v>
      </c>
      <c r="D2506" s="43">
        <v>0.68</v>
      </c>
      <c r="E2506" s="43"/>
      <c r="F2506" s="43"/>
      <c r="G2506" s="43">
        <f t="shared" si="70"/>
        <v>0.68</v>
      </c>
    </row>
    <row r="2507" spans="1:7" x14ac:dyDescent="0.25">
      <c r="A2507" s="42"/>
      <c r="B2507" s="42"/>
      <c r="C2507" s="43">
        <v>1</v>
      </c>
      <c r="D2507" s="43">
        <v>0.16</v>
      </c>
      <c r="E2507" s="43"/>
      <c r="F2507" s="43"/>
      <c r="G2507" s="43">
        <f t="shared" si="70"/>
        <v>0.16</v>
      </c>
    </row>
    <row r="2508" spans="1:7" x14ac:dyDescent="0.25">
      <c r="A2508" s="42"/>
      <c r="B2508" s="42"/>
      <c r="C2508" s="43">
        <v>1</v>
      </c>
      <c r="D2508" s="43">
        <v>0.41</v>
      </c>
      <c r="E2508" s="43"/>
      <c r="F2508" s="43"/>
      <c r="G2508" s="43">
        <f t="shared" si="70"/>
        <v>0.41</v>
      </c>
    </row>
    <row r="2509" spans="1:7" x14ac:dyDescent="0.25">
      <c r="A2509" s="42" t="s">
        <v>4003</v>
      </c>
      <c r="B2509" s="42"/>
      <c r="C2509" s="43">
        <v>1</v>
      </c>
      <c r="D2509" s="43">
        <v>7.39</v>
      </c>
      <c r="E2509" s="43"/>
      <c r="F2509" s="43"/>
      <c r="G2509" s="43">
        <f t="shared" si="70"/>
        <v>7.39</v>
      </c>
    </row>
    <row r="2510" spans="1:7" x14ac:dyDescent="0.25">
      <c r="A2510" s="42" t="s">
        <v>4004</v>
      </c>
      <c r="B2510" s="42"/>
      <c r="C2510" s="43">
        <v>1</v>
      </c>
      <c r="D2510" s="43">
        <v>0.68</v>
      </c>
      <c r="E2510" s="43"/>
      <c r="F2510" s="43"/>
      <c r="G2510" s="43">
        <f t="shared" si="70"/>
        <v>0.68</v>
      </c>
    </row>
    <row r="2511" spans="1:7" x14ac:dyDescent="0.25">
      <c r="A2511" s="42"/>
      <c r="B2511" s="42"/>
      <c r="C2511" s="43">
        <v>1</v>
      </c>
      <c r="D2511" s="43">
        <v>0.68</v>
      </c>
      <c r="E2511" s="43"/>
      <c r="F2511" s="43"/>
      <c r="G2511" s="43">
        <f t="shared" si="70"/>
        <v>0.68</v>
      </c>
    </row>
    <row r="2512" spans="1:7" x14ac:dyDescent="0.25">
      <c r="A2512" s="42" t="s">
        <v>3945</v>
      </c>
      <c r="B2512" s="42"/>
      <c r="C2512" s="43"/>
      <c r="D2512" s="43"/>
      <c r="E2512" s="43"/>
      <c r="F2512" s="43"/>
      <c r="G2512" s="43"/>
    </row>
    <row r="2513" spans="1:7" x14ac:dyDescent="0.25">
      <c r="A2513" s="42"/>
      <c r="B2513" s="42"/>
      <c r="C2513" s="43">
        <v>1</v>
      </c>
      <c r="D2513" s="43">
        <v>0.2</v>
      </c>
      <c r="E2513" s="43"/>
      <c r="F2513" s="43"/>
      <c r="G2513" s="43">
        <f t="shared" ref="G2513:G2553" si="71">PRODUCT(C2513:F2513)</f>
        <v>0.2</v>
      </c>
    </row>
    <row r="2514" spans="1:7" x14ac:dyDescent="0.25">
      <c r="A2514" s="42" t="s">
        <v>4005</v>
      </c>
      <c r="B2514" s="42"/>
      <c r="C2514" s="43">
        <v>1</v>
      </c>
      <c r="D2514" s="43">
        <v>5.21</v>
      </c>
      <c r="E2514" s="43"/>
      <c r="F2514" s="43"/>
      <c r="G2514" s="43">
        <f t="shared" si="71"/>
        <v>5.21</v>
      </c>
    </row>
    <row r="2515" spans="1:7" x14ac:dyDescent="0.25">
      <c r="A2515" s="42" t="s">
        <v>4006</v>
      </c>
      <c r="B2515" s="42"/>
      <c r="C2515" s="43">
        <v>1</v>
      </c>
      <c r="D2515" s="43">
        <v>5.32</v>
      </c>
      <c r="E2515" s="43"/>
      <c r="F2515" s="43"/>
      <c r="G2515" s="43">
        <f t="shared" si="71"/>
        <v>5.32</v>
      </c>
    </row>
    <row r="2516" spans="1:7" x14ac:dyDescent="0.25">
      <c r="A2516" s="42" t="s">
        <v>4007</v>
      </c>
      <c r="B2516" s="42"/>
      <c r="C2516" s="43">
        <v>1</v>
      </c>
      <c r="D2516" s="43">
        <v>0.66</v>
      </c>
      <c r="E2516" s="43"/>
      <c r="F2516" s="43"/>
      <c r="G2516" s="43">
        <f t="shared" si="71"/>
        <v>0.66</v>
      </c>
    </row>
    <row r="2517" spans="1:7" x14ac:dyDescent="0.25">
      <c r="A2517" s="42"/>
      <c r="B2517" s="42"/>
      <c r="C2517" s="43">
        <v>1</v>
      </c>
      <c r="D2517" s="43">
        <v>0.66</v>
      </c>
      <c r="E2517" s="43"/>
      <c r="F2517" s="43"/>
      <c r="G2517" s="43">
        <f t="shared" si="71"/>
        <v>0.66</v>
      </c>
    </row>
    <row r="2518" spans="1:7" x14ac:dyDescent="0.25">
      <c r="A2518" s="42" t="s">
        <v>4008</v>
      </c>
      <c r="B2518" s="42"/>
      <c r="C2518" s="43">
        <v>1</v>
      </c>
      <c r="D2518" s="43">
        <v>0.66</v>
      </c>
      <c r="E2518" s="43"/>
      <c r="F2518" s="43"/>
      <c r="G2518" s="43">
        <f t="shared" si="71"/>
        <v>0.66</v>
      </c>
    </row>
    <row r="2519" spans="1:7" x14ac:dyDescent="0.25">
      <c r="A2519" s="42"/>
      <c r="B2519" s="42"/>
      <c r="C2519" s="43">
        <v>1</v>
      </c>
      <c r="D2519" s="43">
        <v>0.66</v>
      </c>
      <c r="E2519" s="43"/>
      <c r="F2519" s="43"/>
      <c r="G2519" s="43">
        <f t="shared" si="71"/>
        <v>0.66</v>
      </c>
    </row>
    <row r="2520" spans="1:7" x14ac:dyDescent="0.25">
      <c r="A2520" s="42" t="s">
        <v>4009</v>
      </c>
      <c r="B2520" s="42"/>
      <c r="C2520" s="43">
        <v>1</v>
      </c>
      <c r="D2520" s="43">
        <v>0.66</v>
      </c>
      <c r="E2520" s="43"/>
      <c r="F2520" s="43"/>
      <c r="G2520" s="43">
        <f t="shared" si="71"/>
        <v>0.66</v>
      </c>
    </row>
    <row r="2521" spans="1:7" x14ac:dyDescent="0.25">
      <c r="A2521" s="42"/>
      <c r="B2521" s="42"/>
      <c r="C2521" s="43">
        <v>1</v>
      </c>
      <c r="D2521" s="43">
        <v>0.66</v>
      </c>
      <c r="E2521" s="43"/>
      <c r="F2521" s="43"/>
      <c r="G2521" s="43">
        <f t="shared" si="71"/>
        <v>0.66</v>
      </c>
    </row>
    <row r="2522" spans="1:7" x14ac:dyDescent="0.25">
      <c r="A2522" s="42" t="s">
        <v>4010</v>
      </c>
      <c r="B2522" s="42"/>
      <c r="C2522" s="43">
        <v>1</v>
      </c>
      <c r="D2522" s="43">
        <v>5.61</v>
      </c>
      <c r="E2522" s="43"/>
      <c r="F2522" s="43"/>
      <c r="G2522" s="43">
        <f t="shared" si="71"/>
        <v>5.61</v>
      </c>
    </row>
    <row r="2523" spans="1:7" x14ac:dyDescent="0.25">
      <c r="A2523" s="42" t="s">
        <v>4011</v>
      </c>
      <c r="B2523" s="42"/>
      <c r="C2523" s="43">
        <v>1</v>
      </c>
      <c r="D2523" s="43">
        <v>7.07</v>
      </c>
      <c r="E2523" s="43"/>
      <c r="F2523" s="43"/>
      <c r="G2523" s="43">
        <f t="shared" si="71"/>
        <v>7.07</v>
      </c>
    </row>
    <row r="2524" spans="1:7" x14ac:dyDescent="0.25">
      <c r="A2524" s="42" t="s">
        <v>4012</v>
      </c>
      <c r="B2524" s="42"/>
      <c r="C2524" s="43">
        <v>1</v>
      </c>
      <c r="D2524" s="43">
        <v>8.7899999999999991</v>
      </c>
      <c r="E2524" s="43"/>
      <c r="F2524" s="43"/>
      <c r="G2524" s="43">
        <f t="shared" si="71"/>
        <v>8.7899999999999991</v>
      </c>
    </row>
    <row r="2525" spans="1:7" x14ac:dyDescent="0.25">
      <c r="A2525" s="42" t="s">
        <v>4013</v>
      </c>
      <c r="B2525" s="42"/>
      <c r="C2525" s="43">
        <v>1</v>
      </c>
      <c r="D2525" s="43">
        <v>0.67</v>
      </c>
      <c r="E2525" s="43"/>
      <c r="F2525" s="43"/>
      <c r="G2525" s="43">
        <f t="shared" si="71"/>
        <v>0.67</v>
      </c>
    </row>
    <row r="2526" spans="1:7" x14ac:dyDescent="0.25">
      <c r="A2526" s="42"/>
      <c r="B2526" s="42"/>
      <c r="C2526" s="43">
        <v>1</v>
      </c>
      <c r="D2526" s="43">
        <v>0.67</v>
      </c>
      <c r="E2526" s="43"/>
      <c r="F2526" s="43"/>
      <c r="G2526" s="43">
        <f t="shared" si="71"/>
        <v>0.67</v>
      </c>
    </row>
    <row r="2527" spans="1:7" x14ac:dyDescent="0.25">
      <c r="A2527" s="42" t="s">
        <v>4014</v>
      </c>
      <c r="B2527" s="42"/>
      <c r="C2527" s="43">
        <v>1</v>
      </c>
      <c r="D2527" s="43">
        <v>0.67</v>
      </c>
      <c r="E2527" s="43"/>
      <c r="F2527" s="43"/>
      <c r="G2527" s="43">
        <f t="shared" si="71"/>
        <v>0.67</v>
      </c>
    </row>
    <row r="2528" spans="1:7" x14ac:dyDescent="0.25">
      <c r="A2528" s="42"/>
      <c r="B2528" s="42"/>
      <c r="C2528" s="43">
        <v>1</v>
      </c>
      <c r="D2528" s="43">
        <v>0.67</v>
      </c>
      <c r="E2528" s="43"/>
      <c r="F2528" s="43"/>
      <c r="G2528" s="43">
        <f t="shared" si="71"/>
        <v>0.67</v>
      </c>
    </row>
    <row r="2529" spans="1:7" x14ac:dyDescent="0.25">
      <c r="A2529" s="42" t="s">
        <v>4015</v>
      </c>
      <c r="B2529" s="42"/>
      <c r="C2529" s="43">
        <v>1</v>
      </c>
      <c r="D2529" s="43">
        <v>0.63</v>
      </c>
      <c r="E2529" s="43"/>
      <c r="F2529" s="43"/>
      <c r="G2529" s="43">
        <f t="shared" si="71"/>
        <v>0.63</v>
      </c>
    </row>
    <row r="2530" spans="1:7" x14ac:dyDescent="0.25">
      <c r="A2530" s="42"/>
      <c r="B2530" s="42"/>
      <c r="C2530" s="43">
        <v>1</v>
      </c>
      <c r="D2530" s="43">
        <v>0.67</v>
      </c>
      <c r="E2530" s="43"/>
      <c r="F2530" s="43"/>
      <c r="G2530" s="43">
        <f t="shared" si="71"/>
        <v>0.67</v>
      </c>
    </row>
    <row r="2531" spans="1:7" x14ac:dyDescent="0.25">
      <c r="A2531" s="42" t="s">
        <v>4016</v>
      </c>
      <c r="B2531" s="42"/>
      <c r="C2531" s="43">
        <v>1</v>
      </c>
      <c r="D2531" s="43">
        <v>0.67</v>
      </c>
      <c r="E2531" s="43"/>
      <c r="F2531" s="43"/>
      <c r="G2531" s="43">
        <f t="shared" si="71"/>
        <v>0.67</v>
      </c>
    </row>
    <row r="2532" spans="1:7" x14ac:dyDescent="0.25">
      <c r="A2532" s="42"/>
      <c r="B2532" s="42"/>
      <c r="C2532" s="43">
        <v>1</v>
      </c>
      <c r="D2532" s="43">
        <v>0.63</v>
      </c>
      <c r="E2532" s="43"/>
      <c r="F2532" s="43"/>
      <c r="G2532" s="43">
        <f t="shared" si="71"/>
        <v>0.63</v>
      </c>
    </row>
    <row r="2533" spans="1:7" x14ac:dyDescent="0.25">
      <c r="A2533" s="42" t="s">
        <v>4017</v>
      </c>
      <c r="B2533" s="42"/>
      <c r="C2533" s="43">
        <v>1</v>
      </c>
      <c r="D2533" s="43">
        <v>0.67</v>
      </c>
      <c r="E2533" s="43"/>
      <c r="F2533" s="43"/>
      <c r="G2533" s="43">
        <f t="shared" si="71"/>
        <v>0.67</v>
      </c>
    </row>
    <row r="2534" spans="1:7" x14ac:dyDescent="0.25">
      <c r="A2534" s="42"/>
      <c r="B2534" s="42"/>
      <c r="C2534" s="43">
        <v>1</v>
      </c>
      <c r="D2534" s="43">
        <v>0.63</v>
      </c>
      <c r="E2534" s="43"/>
      <c r="F2534" s="43"/>
      <c r="G2534" s="43">
        <f t="shared" si="71"/>
        <v>0.63</v>
      </c>
    </row>
    <row r="2535" spans="1:7" x14ac:dyDescent="0.25">
      <c r="A2535" s="42" t="s">
        <v>4018</v>
      </c>
      <c r="B2535" s="42"/>
      <c r="C2535" s="43">
        <v>1</v>
      </c>
      <c r="D2535" s="43">
        <v>0.67</v>
      </c>
      <c r="E2535" s="43"/>
      <c r="F2535" s="43"/>
      <c r="G2535" s="43">
        <f t="shared" si="71"/>
        <v>0.67</v>
      </c>
    </row>
    <row r="2536" spans="1:7" x14ac:dyDescent="0.25">
      <c r="A2536" s="42"/>
      <c r="B2536" s="42"/>
      <c r="C2536" s="43">
        <v>1</v>
      </c>
      <c r="D2536" s="43">
        <v>0.63</v>
      </c>
      <c r="E2536" s="43"/>
      <c r="F2536" s="43"/>
      <c r="G2536" s="43">
        <f t="shared" si="71"/>
        <v>0.63</v>
      </c>
    </row>
    <row r="2537" spans="1:7" x14ac:dyDescent="0.25">
      <c r="A2537" s="42" t="s">
        <v>4019</v>
      </c>
      <c r="B2537" s="42"/>
      <c r="C2537" s="43">
        <v>1</v>
      </c>
      <c r="D2537" s="43">
        <v>0.67</v>
      </c>
      <c r="E2537" s="43"/>
      <c r="F2537" s="43"/>
      <c r="G2537" s="43">
        <f t="shared" si="71"/>
        <v>0.67</v>
      </c>
    </row>
    <row r="2538" spans="1:7" x14ac:dyDescent="0.25">
      <c r="A2538" s="42"/>
      <c r="B2538" s="42"/>
      <c r="C2538" s="43">
        <v>1</v>
      </c>
      <c r="D2538" s="43">
        <v>0.63</v>
      </c>
      <c r="E2538" s="43"/>
      <c r="F2538" s="43"/>
      <c r="G2538" s="43">
        <f t="shared" si="71"/>
        <v>0.63</v>
      </c>
    </row>
    <row r="2539" spans="1:7" x14ac:dyDescent="0.25">
      <c r="A2539" s="42" t="s">
        <v>4020</v>
      </c>
      <c r="B2539" s="42"/>
      <c r="C2539" s="43">
        <v>1</v>
      </c>
      <c r="D2539" s="43">
        <v>0.67</v>
      </c>
      <c r="E2539" s="43"/>
      <c r="F2539" s="43"/>
      <c r="G2539" s="43">
        <f t="shared" si="71"/>
        <v>0.67</v>
      </c>
    </row>
    <row r="2540" spans="1:7" x14ac:dyDescent="0.25">
      <c r="A2540" s="42"/>
      <c r="B2540" s="42"/>
      <c r="C2540" s="43">
        <v>1</v>
      </c>
      <c r="D2540" s="43">
        <v>0.63</v>
      </c>
      <c r="E2540" s="43"/>
      <c r="F2540" s="43"/>
      <c r="G2540" s="43">
        <f t="shared" si="71"/>
        <v>0.63</v>
      </c>
    </row>
    <row r="2541" spans="1:7" x14ac:dyDescent="0.25">
      <c r="A2541" s="42" t="s">
        <v>4021</v>
      </c>
      <c r="B2541" s="42"/>
      <c r="C2541" s="43">
        <v>1</v>
      </c>
      <c r="D2541" s="43">
        <v>0.67</v>
      </c>
      <c r="E2541" s="43"/>
      <c r="F2541" s="43"/>
      <c r="G2541" s="43">
        <f t="shared" si="71"/>
        <v>0.67</v>
      </c>
    </row>
    <row r="2542" spans="1:7" x14ac:dyDescent="0.25">
      <c r="A2542" s="42"/>
      <c r="B2542" s="42"/>
      <c r="C2542" s="43">
        <v>1</v>
      </c>
      <c r="D2542" s="43">
        <v>0.63</v>
      </c>
      <c r="E2542" s="43"/>
      <c r="F2542" s="43"/>
      <c r="G2542" s="43">
        <f t="shared" si="71"/>
        <v>0.63</v>
      </c>
    </row>
    <row r="2543" spans="1:7" x14ac:dyDescent="0.25">
      <c r="A2543" s="42" t="s">
        <v>4022</v>
      </c>
      <c r="B2543" s="42"/>
      <c r="C2543" s="43">
        <v>1</v>
      </c>
      <c r="D2543" s="43">
        <v>0.67</v>
      </c>
      <c r="E2543" s="43"/>
      <c r="F2543" s="43"/>
      <c r="G2543" s="43">
        <f t="shared" si="71"/>
        <v>0.67</v>
      </c>
    </row>
    <row r="2544" spans="1:7" x14ac:dyDescent="0.25">
      <c r="A2544" s="42"/>
      <c r="B2544" s="42"/>
      <c r="C2544" s="43">
        <v>1</v>
      </c>
      <c r="D2544" s="43">
        <v>0.63</v>
      </c>
      <c r="E2544" s="43"/>
      <c r="F2544" s="43"/>
      <c r="G2544" s="43">
        <f t="shared" si="71"/>
        <v>0.63</v>
      </c>
    </row>
    <row r="2545" spans="1:7" x14ac:dyDescent="0.25">
      <c r="A2545" s="42" t="s">
        <v>4023</v>
      </c>
      <c r="B2545" s="42"/>
      <c r="C2545" s="43">
        <v>1</v>
      </c>
      <c r="D2545" s="43">
        <v>0.53</v>
      </c>
      <c r="E2545" s="43"/>
      <c r="F2545" s="43"/>
      <c r="G2545" s="43">
        <f t="shared" si="71"/>
        <v>0.53</v>
      </c>
    </row>
    <row r="2546" spans="1:7" x14ac:dyDescent="0.25">
      <c r="A2546" s="42"/>
      <c r="B2546" s="42"/>
      <c r="C2546" s="43">
        <v>1</v>
      </c>
      <c r="D2546" s="43">
        <v>0.63</v>
      </c>
      <c r="E2546" s="43"/>
      <c r="F2546" s="43"/>
      <c r="G2546" s="43">
        <f t="shared" si="71"/>
        <v>0.63</v>
      </c>
    </row>
    <row r="2547" spans="1:7" x14ac:dyDescent="0.25">
      <c r="A2547" s="42" t="s">
        <v>4024</v>
      </c>
      <c r="B2547" s="42"/>
      <c r="C2547" s="43">
        <v>1</v>
      </c>
      <c r="D2547" s="43">
        <v>0.67</v>
      </c>
      <c r="E2547" s="43"/>
      <c r="F2547" s="43"/>
      <c r="G2547" s="43">
        <f t="shared" si="71"/>
        <v>0.67</v>
      </c>
    </row>
    <row r="2548" spans="1:7" x14ac:dyDescent="0.25">
      <c r="A2548" s="42"/>
      <c r="B2548" s="42"/>
      <c r="C2548" s="43">
        <v>1</v>
      </c>
      <c r="D2548" s="43">
        <v>0.63</v>
      </c>
      <c r="E2548" s="43"/>
      <c r="F2548" s="43"/>
      <c r="G2548" s="43">
        <f t="shared" si="71"/>
        <v>0.63</v>
      </c>
    </row>
    <row r="2549" spans="1:7" x14ac:dyDescent="0.25">
      <c r="A2549" s="42" t="s">
        <v>4025</v>
      </c>
      <c r="B2549" s="42"/>
      <c r="C2549" s="43">
        <v>1</v>
      </c>
      <c r="D2549" s="43">
        <v>0.67</v>
      </c>
      <c r="E2549" s="43"/>
      <c r="F2549" s="43"/>
      <c r="G2549" s="43">
        <f t="shared" si="71"/>
        <v>0.67</v>
      </c>
    </row>
    <row r="2550" spans="1:7" x14ac:dyDescent="0.25">
      <c r="A2550" s="42"/>
      <c r="B2550" s="42"/>
      <c r="C2550" s="43">
        <v>1</v>
      </c>
      <c r="D2550" s="43">
        <v>0.63</v>
      </c>
      <c r="E2550" s="43"/>
      <c r="F2550" s="43"/>
      <c r="G2550" s="43">
        <f t="shared" si="71"/>
        <v>0.63</v>
      </c>
    </row>
    <row r="2551" spans="1:7" x14ac:dyDescent="0.25">
      <c r="A2551" s="42" t="s">
        <v>4026</v>
      </c>
      <c r="B2551" s="42"/>
      <c r="C2551" s="43">
        <v>1</v>
      </c>
      <c r="D2551" s="43">
        <v>0.82</v>
      </c>
      <c r="E2551" s="43"/>
      <c r="F2551" s="43"/>
      <c r="G2551" s="43">
        <f t="shared" si="71"/>
        <v>0.82</v>
      </c>
    </row>
    <row r="2552" spans="1:7" x14ac:dyDescent="0.25">
      <c r="A2552" s="42"/>
      <c r="B2552" s="42"/>
      <c r="C2552" s="43">
        <v>1</v>
      </c>
      <c r="D2552" s="43">
        <v>0.82</v>
      </c>
      <c r="E2552" s="43"/>
      <c r="F2552" s="43"/>
      <c r="G2552" s="43">
        <f t="shared" si="71"/>
        <v>0.82</v>
      </c>
    </row>
    <row r="2553" spans="1:7" x14ac:dyDescent="0.25">
      <c r="A2553" s="42" t="s">
        <v>4027</v>
      </c>
      <c r="B2553" s="42"/>
      <c r="C2553" s="43">
        <v>1</v>
      </c>
      <c r="D2553" s="43">
        <v>14.68</v>
      </c>
      <c r="E2553" s="43"/>
      <c r="F2553" s="43"/>
      <c r="G2553" s="43">
        <f t="shared" si="71"/>
        <v>14.68</v>
      </c>
    </row>
    <row r="2554" spans="1:7" x14ac:dyDescent="0.25">
      <c r="A2554" s="42" t="s">
        <v>3923</v>
      </c>
      <c r="B2554" s="42"/>
      <c r="C2554" s="43"/>
      <c r="D2554" s="43"/>
      <c r="E2554" s="43"/>
      <c r="F2554" s="43"/>
      <c r="G2554" s="43"/>
    </row>
    <row r="2555" spans="1:7" x14ac:dyDescent="0.25">
      <c r="A2555" s="42" t="s">
        <v>4028</v>
      </c>
      <c r="B2555" s="42"/>
      <c r="C2555" s="43">
        <v>1</v>
      </c>
      <c r="D2555" s="43">
        <v>0.66</v>
      </c>
      <c r="E2555" s="43"/>
      <c r="F2555" s="43"/>
      <c r="G2555" s="43">
        <f t="shared" ref="G2555:G2586" si="72">PRODUCT(C2555:F2555)</f>
        <v>0.66</v>
      </c>
    </row>
    <row r="2556" spans="1:7" x14ac:dyDescent="0.25">
      <c r="A2556" s="42"/>
      <c r="B2556" s="42"/>
      <c r="C2556" s="43">
        <v>1</v>
      </c>
      <c r="D2556" s="43">
        <v>0.66</v>
      </c>
      <c r="E2556" s="43"/>
      <c r="F2556" s="43"/>
      <c r="G2556" s="43">
        <f t="shared" si="72"/>
        <v>0.66</v>
      </c>
    </row>
    <row r="2557" spans="1:7" x14ac:dyDescent="0.25">
      <c r="A2557" s="42" t="s">
        <v>4029</v>
      </c>
      <c r="B2557" s="42"/>
      <c r="C2557" s="43">
        <v>1</v>
      </c>
      <c r="D2557" s="43">
        <v>0.63</v>
      </c>
      <c r="E2557" s="43"/>
      <c r="F2557" s="43"/>
      <c r="G2557" s="43">
        <f t="shared" si="72"/>
        <v>0.63</v>
      </c>
    </row>
    <row r="2558" spans="1:7" x14ac:dyDescent="0.25">
      <c r="A2558" s="42"/>
      <c r="B2558" s="42"/>
      <c r="C2558" s="43">
        <v>1</v>
      </c>
      <c r="D2558" s="43">
        <v>0.66</v>
      </c>
      <c r="E2558" s="43"/>
      <c r="F2558" s="43"/>
      <c r="G2558" s="43">
        <f t="shared" si="72"/>
        <v>0.66</v>
      </c>
    </row>
    <row r="2559" spans="1:7" x14ac:dyDescent="0.25">
      <c r="A2559" s="42" t="s">
        <v>4030</v>
      </c>
      <c r="B2559" s="42"/>
      <c r="C2559" s="43">
        <v>1</v>
      </c>
      <c r="D2559" s="43">
        <v>0.86</v>
      </c>
      <c r="E2559" s="43"/>
      <c r="F2559" s="43"/>
      <c r="G2559" s="43">
        <f t="shared" si="72"/>
        <v>0.86</v>
      </c>
    </row>
    <row r="2560" spans="1:7" x14ac:dyDescent="0.25">
      <c r="A2560" s="42"/>
      <c r="B2560" s="42"/>
      <c r="C2560" s="43">
        <v>1</v>
      </c>
      <c r="D2560" s="43">
        <v>0.85</v>
      </c>
      <c r="E2560" s="43"/>
      <c r="F2560" s="43"/>
      <c r="G2560" s="43">
        <f t="shared" si="72"/>
        <v>0.85</v>
      </c>
    </row>
    <row r="2561" spans="1:7" x14ac:dyDescent="0.25">
      <c r="A2561" s="42" t="s">
        <v>4031</v>
      </c>
      <c r="B2561" s="42"/>
      <c r="C2561" s="43">
        <v>1</v>
      </c>
      <c r="D2561" s="43">
        <v>0.67</v>
      </c>
      <c r="E2561" s="43"/>
      <c r="F2561" s="43"/>
      <c r="G2561" s="43">
        <f t="shared" si="72"/>
        <v>0.67</v>
      </c>
    </row>
    <row r="2562" spans="1:7" x14ac:dyDescent="0.25">
      <c r="A2562" s="42"/>
      <c r="B2562" s="42"/>
      <c r="C2562" s="43">
        <v>1</v>
      </c>
      <c r="D2562" s="43">
        <v>0.63</v>
      </c>
      <c r="E2562" s="43"/>
      <c r="F2562" s="43"/>
      <c r="G2562" s="43">
        <f t="shared" si="72"/>
        <v>0.63</v>
      </c>
    </row>
    <row r="2563" spans="1:7" x14ac:dyDescent="0.25">
      <c r="A2563" s="42" t="s">
        <v>4032</v>
      </c>
      <c r="B2563" s="42"/>
      <c r="C2563" s="43">
        <v>1</v>
      </c>
      <c r="D2563" s="43">
        <v>0.63</v>
      </c>
      <c r="E2563" s="43"/>
      <c r="F2563" s="43"/>
      <c r="G2563" s="43">
        <f t="shared" si="72"/>
        <v>0.63</v>
      </c>
    </row>
    <row r="2564" spans="1:7" x14ac:dyDescent="0.25">
      <c r="A2564" s="42"/>
      <c r="B2564" s="42"/>
      <c r="C2564" s="43">
        <v>1</v>
      </c>
      <c r="D2564" s="43">
        <v>0.67</v>
      </c>
      <c r="E2564" s="43"/>
      <c r="F2564" s="43"/>
      <c r="G2564" s="43">
        <f t="shared" si="72"/>
        <v>0.67</v>
      </c>
    </row>
    <row r="2565" spans="1:7" x14ac:dyDescent="0.25">
      <c r="A2565" s="42" t="s">
        <v>4033</v>
      </c>
      <c r="B2565" s="42"/>
      <c r="C2565" s="43">
        <v>1</v>
      </c>
      <c r="D2565" s="43">
        <v>0.67</v>
      </c>
      <c r="E2565" s="43"/>
      <c r="F2565" s="43"/>
      <c r="G2565" s="43">
        <f t="shared" si="72"/>
        <v>0.67</v>
      </c>
    </row>
    <row r="2566" spans="1:7" x14ac:dyDescent="0.25">
      <c r="A2566" s="42"/>
      <c r="B2566" s="42"/>
      <c r="C2566" s="43">
        <v>1</v>
      </c>
      <c r="D2566" s="43">
        <v>0.63</v>
      </c>
      <c r="E2566" s="43"/>
      <c r="F2566" s="43"/>
      <c r="G2566" s="43">
        <f t="shared" si="72"/>
        <v>0.63</v>
      </c>
    </row>
    <row r="2567" spans="1:7" x14ac:dyDescent="0.25">
      <c r="A2567" s="42" t="s">
        <v>4034</v>
      </c>
      <c r="B2567" s="42"/>
      <c r="C2567" s="43">
        <v>1</v>
      </c>
      <c r="D2567" s="43">
        <v>0.63</v>
      </c>
      <c r="E2567" s="43"/>
      <c r="F2567" s="43"/>
      <c r="G2567" s="43">
        <f t="shared" si="72"/>
        <v>0.63</v>
      </c>
    </row>
    <row r="2568" spans="1:7" x14ac:dyDescent="0.25">
      <c r="A2568" s="42"/>
      <c r="B2568" s="42"/>
      <c r="C2568" s="43">
        <v>1</v>
      </c>
      <c r="D2568" s="43">
        <v>0.65</v>
      </c>
      <c r="E2568" s="43"/>
      <c r="F2568" s="43"/>
      <c r="G2568" s="43">
        <f t="shared" si="72"/>
        <v>0.65</v>
      </c>
    </row>
    <row r="2569" spans="1:7" x14ac:dyDescent="0.25">
      <c r="A2569" s="42" t="s">
        <v>4035</v>
      </c>
      <c r="B2569" s="42"/>
      <c r="C2569" s="43">
        <v>1</v>
      </c>
      <c r="D2569" s="43">
        <v>0.63</v>
      </c>
      <c r="E2569" s="43"/>
      <c r="F2569" s="43"/>
      <c r="G2569" s="43">
        <f t="shared" si="72"/>
        <v>0.63</v>
      </c>
    </row>
    <row r="2570" spans="1:7" x14ac:dyDescent="0.25">
      <c r="A2570" s="42"/>
      <c r="B2570" s="42"/>
      <c r="C2570" s="43">
        <v>1</v>
      </c>
      <c r="D2570" s="43">
        <v>0.69</v>
      </c>
      <c r="E2570" s="43"/>
      <c r="F2570" s="43"/>
      <c r="G2570" s="43">
        <f t="shared" si="72"/>
        <v>0.69</v>
      </c>
    </row>
    <row r="2571" spans="1:7" x14ac:dyDescent="0.25">
      <c r="A2571" s="42" t="s">
        <v>4036</v>
      </c>
      <c r="B2571" s="42"/>
      <c r="C2571" s="43">
        <v>1</v>
      </c>
      <c r="D2571" s="43">
        <v>0.67</v>
      </c>
      <c r="E2571" s="43"/>
      <c r="F2571" s="43"/>
      <c r="G2571" s="43">
        <f t="shared" si="72"/>
        <v>0.67</v>
      </c>
    </row>
    <row r="2572" spans="1:7" x14ac:dyDescent="0.25">
      <c r="A2572" s="42"/>
      <c r="B2572" s="42"/>
      <c r="C2572" s="43">
        <v>1</v>
      </c>
      <c r="D2572" s="43">
        <v>0.63</v>
      </c>
      <c r="E2572" s="43"/>
      <c r="F2572" s="43"/>
      <c r="G2572" s="43">
        <f t="shared" si="72"/>
        <v>0.63</v>
      </c>
    </row>
    <row r="2573" spans="1:7" x14ac:dyDescent="0.25">
      <c r="A2573" s="42" t="s">
        <v>4037</v>
      </c>
      <c r="B2573" s="42"/>
      <c r="C2573" s="43">
        <v>1</v>
      </c>
      <c r="D2573" s="43">
        <v>0.64</v>
      </c>
      <c r="E2573" s="43"/>
      <c r="F2573" s="43"/>
      <c r="G2573" s="43">
        <f t="shared" si="72"/>
        <v>0.64</v>
      </c>
    </row>
    <row r="2574" spans="1:7" x14ac:dyDescent="0.25">
      <c r="A2574" s="42"/>
      <c r="B2574" s="42"/>
      <c r="C2574" s="43">
        <v>1</v>
      </c>
      <c r="D2574" s="43">
        <v>0.67</v>
      </c>
      <c r="E2574" s="43"/>
      <c r="F2574" s="43"/>
      <c r="G2574" s="43">
        <f t="shared" si="72"/>
        <v>0.67</v>
      </c>
    </row>
    <row r="2575" spans="1:7" x14ac:dyDescent="0.25">
      <c r="A2575" s="42" t="s">
        <v>4038</v>
      </c>
      <c r="B2575" s="42"/>
      <c r="C2575" s="43">
        <v>1</v>
      </c>
      <c r="D2575" s="43">
        <v>0.66</v>
      </c>
      <c r="E2575" s="43"/>
      <c r="F2575" s="43"/>
      <c r="G2575" s="43">
        <f t="shared" si="72"/>
        <v>0.66</v>
      </c>
    </row>
    <row r="2576" spans="1:7" x14ac:dyDescent="0.25">
      <c r="A2576" s="42"/>
      <c r="B2576" s="42"/>
      <c r="C2576" s="43">
        <v>1</v>
      </c>
      <c r="D2576" s="43">
        <v>0.63</v>
      </c>
      <c r="E2576" s="43"/>
      <c r="F2576" s="43"/>
      <c r="G2576" s="43">
        <f t="shared" si="72"/>
        <v>0.63</v>
      </c>
    </row>
    <row r="2577" spans="1:7" x14ac:dyDescent="0.25">
      <c r="A2577" s="42" t="s">
        <v>4039</v>
      </c>
      <c r="B2577" s="42"/>
      <c r="C2577" s="43">
        <v>1</v>
      </c>
      <c r="D2577" s="43">
        <v>0.63</v>
      </c>
      <c r="E2577" s="43"/>
      <c r="F2577" s="43"/>
      <c r="G2577" s="43">
        <f t="shared" si="72"/>
        <v>0.63</v>
      </c>
    </row>
    <row r="2578" spans="1:7" x14ac:dyDescent="0.25">
      <c r="A2578" s="42"/>
      <c r="B2578" s="42"/>
      <c r="C2578" s="43">
        <v>1</v>
      </c>
      <c r="D2578" s="43">
        <v>0.67</v>
      </c>
      <c r="E2578" s="43"/>
      <c r="F2578" s="43"/>
      <c r="G2578" s="43">
        <f t="shared" si="72"/>
        <v>0.67</v>
      </c>
    </row>
    <row r="2579" spans="1:7" x14ac:dyDescent="0.25">
      <c r="A2579" s="42" t="s">
        <v>4040</v>
      </c>
      <c r="B2579" s="42"/>
      <c r="C2579" s="43">
        <v>1</v>
      </c>
      <c r="D2579" s="43">
        <v>0.67</v>
      </c>
      <c r="E2579" s="43"/>
      <c r="F2579" s="43"/>
      <c r="G2579" s="43">
        <f t="shared" si="72"/>
        <v>0.67</v>
      </c>
    </row>
    <row r="2580" spans="1:7" x14ac:dyDescent="0.25">
      <c r="A2580" s="42"/>
      <c r="B2580" s="42"/>
      <c r="C2580" s="43">
        <v>1</v>
      </c>
      <c r="D2580" s="43">
        <v>0.63</v>
      </c>
      <c r="E2580" s="43"/>
      <c r="F2580" s="43"/>
      <c r="G2580" s="43">
        <f t="shared" si="72"/>
        <v>0.63</v>
      </c>
    </row>
    <row r="2581" spans="1:7" x14ac:dyDescent="0.25">
      <c r="A2581" s="42" t="s">
        <v>4041</v>
      </c>
      <c r="B2581" s="42"/>
      <c r="C2581" s="43">
        <v>1</v>
      </c>
      <c r="D2581" s="43">
        <v>0.64</v>
      </c>
      <c r="E2581" s="43"/>
      <c r="F2581" s="43"/>
      <c r="G2581" s="43">
        <f t="shared" si="72"/>
        <v>0.64</v>
      </c>
    </row>
    <row r="2582" spans="1:7" x14ac:dyDescent="0.25">
      <c r="A2582" s="42"/>
      <c r="B2582" s="42"/>
      <c r="C2582" s="43">
        <v>1</v>
      </c>
      <c r="D2582" s="43">
        <v>0.54</v>
      </c>
      <c r="E2582" s="43"/>
      <c r="F2582" s="43"/>
      <c r="G2582" s="43">
        <f t="shared" si="72"/>
        <v>0.54</v>
      </c>
    </row>
    <row r="2583" spans="1:7" x14ac:dyDescent="0.25">
      <c r="A2583" s="42" t="s">
        <v>4042</v>
      </c>
      <c r="B2583" s="42"/>
      <c r="C2583" s="43">
        <v>1</v>
      </c>
      <c r="D2583" s="43">
        <v>0.66</v>
      </c>
      <c r="E2583" s="43"/>
      <c r="F2583" s="43"/>
      <c r="G2583" s="43">
        <f t="shared" si="72"/>
        <v>0.66</v>
      </c>
    </row>
    <row r="2584" spans="1:7" x14ac:dyDescent="0.25">
      <c r="A2584" s="42"/>
      <c r="B2584" s="42"/>
      <c r="C2584" s="43">
        <v>1</v>
      </c>
      <c r="D2584" s="43">
        <v>0.63</v>
      </c>
      <c r="E2584" s="43"/>
      <c r="F2584" s="43"/>
      <c r="G2584" s="43">
        <f t="shared" si="72"/>
        <v>0.63</v>
      </c>
    </row>
    <row r="2585" spans="1:7" x14ac:dyDescent="0.25">
      <c r="A2585" s="42" t="s">
        <v>4043</v>
      </c>
      <c r="B2585" s="42"/>
      <c r="C2585" s="43">
        <v>1</v>
      </c>
      <c r="D2585" s="43">
        <v>0.67</v>
      </c>
      <c r="E2585" s="43"/>
      <c r="F2585" s="43"/>
      <c r="G2585" s="43">
        <f t="shared" si="72"/>
        <v>0.67</v>
      </c>
    </row>
    <row r="2586" spans="1:7" x14ac:dyDescent="0.25">
      <c r="A2586" s="42"/>
      <c r="B2586" s="42"/>
      <c r="C2586" s="43">
        <v>1</v>
      </c>
      <c r="D2586" s="43">
        <v>0.64</v>
      </c>
      <c r="E2586" s="43"/>
      <c r="F2586" s="43"/>
      <c r="G2586" s="43">
        <f t="shared" si="72"/>
        <v>0.64</v>
      </c>
    </row>
    <row r="2587" spans="1:7" x14ac:dyDescent="0.25">
      <c r="A2587" s="42" t="s">
        <v>4044</v>
      </c>
      <c r="B2587" s="42"/>
      <c r="C2587" s="43">
        <v>1</v>
      </c>
      <c r="D2587" s="43">
        <v>0.67</v>
      </c>
      <c r="E2587" s="43"/>
      <c r="F2587" s="43"/>
      <c r="G2587" s="43">
        <f t="shared" ref="G2587:G2618" si="73">PRODUCT(C2587:F2587)</f>
        <v>0.67</v>
      </c>
    </row>
    <row r="2588" spans="1:7" x14ac:dyDescent="0.25">
      <c r="A2588" s="42"/>
      <c r="B2588" s="42"/>
      <c r="C2588" s="43">
        <v>1</v>
      </c>
      <c r="D2588" s="43">
        <v>0.63</v>
      </c>
      <c r="E2588" s="43"/>
      <c r="F2588" s="43"/>
      <c r="G2588" s="43">
        <f t="shared" si="73"/>
        <v>0.63</v>
      </c>
    </row>
    <row r="2589" spans="1:7" x14ac:dyDescent="0.25">
      <c r="A2589" s="42" t="s">
        <v>4045</v>
      </c>
      <c r="B2589" s="42"/>
      <c r="C2589" s="43">
        <v>1</v>
      </c>
      <c r="D2589" s="43">
        <v>0.67</v>
      </c>
      <c r="E2589" s="43"/>
      <c r="F2589" s="43"/>
      <c r="G2589" s="43">
        <f t="shared" si="73"/>
        <v>0.67</v>
      </c>
    </row>
    <row r="2590" spans="1:7" x14ac:dyDescent="0.25">
      <c r="A2590" s="42"/>
      <c r="B2590" s="42"/>
      <c r="C2590" s="43">
        <v>1</v>
      </c>
      <c r="D2590" s="43">
        <v>0.63</v>
      </c>
      <c r="E2590" s="43"/>
      <c r="F2590" s="43"/>
      <c r="G2590" s="43">
        <f t="shared" si="73"/>
        <v>0.63</v>
      </c>
    </row>
    <row r="2591" spans="1:7" x14ac:dyDescent="0.25">
      <c r="A2591" s="42" t="s">
        <v>4046</v>
      </c>
      <c r="B2591" s="42"/>
      <c r="C2591" s="43">
        <v>1</v>
      </c>
      <c r="D2591" s="43">
        <v>0.53</v>
      </c>
      <c r="E2591" s="43"/>
      <c r="F2591" s="43"/>
      <c r="G2591" s="43">
        <f t="shared" si="73"/>
        <v>0.53</v>
      </c>
    </row>
    <row r="2592" spans="1:7" x14ac:dyDescent="0.25">
      <c r="A2592" s="42"/>
      <c r="B2592" s="42"/>
      <c r="C2592" s="43">
        <v>1</v>
      </c>
      <c r="D2592" s="43">
        <v>0.63</v>
      </c>
      <c r="E2592" s="43"/>
      <c r="F2592" s="43"/>
      <c r="G2592" s="43">
        <f t="shared" si="73"/>
        <v>0.63</v>
      </c>
    </row>
    <row r="2593" spans="1:7" x14ac:dyDescent="0.25">
      <c r="A2593" s="42" t="s">
        <v>4047</v>
      </c>
      <c r="B2593" s="42"/>
      <c r="C2593" s="43">
        <v>1</v>
      </c>
      <c r="D2593" s="43">
        <v>0.67</v>
      </c>
      <c r="E2593" s="43"/>
      <c r="F2593" s="43"/>
      <c r="G2593" s="43">
        <f t="shared" si="73"/>
        <v>0.67</v>
      </c>
    </row>
    <row r="2594" spans="1:7" x14ac:dyDescent="0.25">
      <c r="A2594" s="42"/>
      <c r="B2594" s="42"/>
      <c r="C2594" s="43">
        <v>1</v>
      </c>
      <c r="D2594" s="43">
        <v>0.67</v>
      </c>
      <c r="E2594" s="43"/>
      <c r="F2594" s="43"/>
      <c r="G2594" s="43">
        <f t="shared" si="73"/>
        <v>0.67</v>
      </c>
    </row>
    <row r="2595" spans="1:7" x14ac:dyDescent="0.25">
      <c r="A2595" s="42" t="s">
        <v>4048</v>
      </c>
      <c r="B2595" s="42"/>
      <c r="C2595" s="43">
        <v>1</v>
      </c>
      <c r="D2595" s="43">
        <v>0.59</v>
      </c>
      <c r="E2595" s="43"/>
      <c r="F2595" s="43"/>
      <c r="G2595" s="43">
        <f t="shared" si="73"/>
        <v>0.59</v>
      </c>
    </row>
    <row r="2596" spans="1:7" x14ac:dyDescent="0.25">
      <c r="A2596" s="42"/>
      <c r="B2596" s="42"/>
      <c r="C2596" s="43">
        <v>1</v>
      </c>
      <c r="D2596" s="43">
        <v>0.67</v>
      </c>
      <c r="E2596" s="43"/>
      <c r="F2596" s="43"/>
      <c r="G2596" s="43">
        <f t="shared" si="73"/>
        <v>0.67</v>
      </c>
    </row>
    <row r="2597" spans="1:7" x14ac:dyDescent="0.25">
      <c r="A2597" s="42" t="s">
        <v>4049</v>
      </c>
      <c r="B2597" s="42"/>
      <c r="C2597" s="43">
        <v>1</v>
      </c>
      <c r="D2597" s="43">
        <v>7.61</v>
      </c>
      <c r="E2597" s="43"/>
      <c r="F2597" s="43"/>
      <c r="G2597" s="43">
        <f t="shared" si="73"/>
        <v>7.61</v>
      </c>
    </row>
    <row r="2598" spans="1:7" x14ac:dyDescent="0.25">
      <c r="A2598" s="42" t="s">
        <v>4050</v>
      </c>
      <c r="B2598" s="42"/>
      <c r="C2598" s="43">
        <v>1</v>
      </c>
      <c r="D2598" s="43">
        <v>0.67</v>
      </c>
      <c r="E2598" s="43"/>
      <c r="F2598" s="43"/>
      <c r="G2598" s="43">
        <f t="shared" si="73"/>
        <v>0.67</v>
      </c>
    </row>
    <row r="2599" spans="1:7" x14ac:dyDescent="0.25">
      <c r="A2599" s="42"/>
      <c r="B2599" s="42"/>
      <c r="C2599" s="43">
        <v>1</v>
      </c>
      <c r="D2599" s="43">
        <v>1.08</v>
      </c>
      <c r="E2599" s="43"/>
      <c r="F2599" s="43"/>
      <c r="G2599" s="43">
        <f t="shared" si="73"/>
        <v>1.08</v>
      </c>
    </row>
    <row r="2600" spans="1:7" x14ac:dyDescent="0.25">
      <c r="A2600" s="42" t="s">
        <v>4051</v>
      </c>
      <c r="B2600" s="42"/>
      <c r="C2600" s="43">
        <v>1</v>
      </c>
      <c r="D2600" s="43">
        <v>5.16</v>
      </c>
      <c r="E2600" s="43"/>
      <c r="F2600" s="43"/>
      <c r="G2600" s="43">
        <f t="shared" si="73"/>
        <v>5.16</v>
      </c>
    </row>
    <row r="2601" spans="1:7" x14ac:dyDescent="0.25">
      <c r="A2601" s="42" t="s">
        <v>4052</v>
      </c>
      <c r="B2601" s="42"/>
      <c r="C2601" s="43">
        <v>1</v>
      </c>
      <c r="D2601" s="43">
        <v>5.94</v>
      </c>
      <c r="E2601" s="43"/>
      <c r="F2601" s="43"/>
      <c r="G2601" s="43">
        <f t="shared" si="73"/>
        <v>5.94</v>
      </c>
    </row>
    <row r="2602" spans="1:7" x14ac:dyDescent="0.25">
      <c r="A2602" s="42" t="s">
        <v>4053</v>
      </c>
      <c r="B2602" s="42"/>
      <c r="C2602" s="43">
        <v>1</v>
      </c>
      <c r="D2602" s="43">
        <v>0.8</v>
      </c>
      <c r="E2602" s="43"/>
      <c r="F2602" s="43"/>
      <c r="G2602" s="43">
        <f t="shared" si="73"/>
        <v>0.8</v>
      </c>
    </row>
    <row r="2603" spans="1:7" x14ac:dyDescent="0.25">
      <c r="A2603" s="42"/>
      <c r="B2603" s="42"/>
      <c r="C2603" s="43">
        <v>1</v>
      </c>
      <c r="D2603" s="43">
        <v>0.83</v>
      </c>
      <c r="E2603" s="43"/>
      <c r="F2603" s="43"/>
      <c r="G2603" s="43">
        <f t="shared" si="73"/>
        <v>0.83</v>
      </c>
    </row>
    <row r="2604" spans="1:7" x14ac:dyDescent="0.25">
      <c r="A2604" s="42" t="s">
        <v>3995</v>
      </c>
      <c r="B2604" s="42"/>
      <c r="C2604" s="43">
        <v>1</v>
      </c>
      <c r="D2604" s="43">
        <v>18.77</v>
      </c>
      <c r="E2604" s="43"/>
      <c r="F2604" s="43"/>
      <c r="G2604" s="43">
        <f t="shared" si="73"/>
        <v>18.77</v>
      </c>
    </row>
    <row r="2605" spans="1:7" x14ac:dyDescent="0.25">
      <c r="A2605" s="42" t="s">
        <v>3947</v>
      </c>
      <c r="B2605" s="42"/>
      <c r="C2605" s="43"/>
      <c r="D2605" s="43"/>
      <c r="E2605" s="43"/>
      <c r="F2605" s="43"/>
      <c r="G2605" s="43"/>
    </row>
    <row r="2606" spans="1:7" x14ac:dyDescent="0.25">
      <c r="A2606" s="42"/>
      <c r="B2606" s="42"/>
      <c r="C2606" s="43">
        <v>1</v>
      </c>
      <c r="D2606" s="43">
        <v>0.69</v>
      </c>
      <c r="E2606" s="43"/>
      <c r="F2606" s="43"/>
      <c r="G2606" s="43">
        <f t="shared" ref="G2606:G2645" si="74">PRODUCT(C2606:F2606)</f>
        <v>0.69</v>
      </c>
    </row>
    <row r="2607" spans="1:7" x14ac:dyDescent="0.25">
      <c r="A2607" s="42"/>
      <c r="B2607" s="42"/>
      <c r="C2607" s="43">
        <v>1</v>
      </c>
      <c r="D2607" s="43">
        <v>0.65</v>
      </c>
      <c r="E2607" s="43"/>
      <c r="F2607" s="43"/>
      <c r="G2607" s="43">
        <f t="shared" si="74"/>
        <v>0.65</v>
      </c>
    </row>
    <row r="2608" spans="1:7" x14ac:dyDescent="0.25">
      <c r="A2608" s="42"/>
      <c r="B2608" s="42"/>
      <c r="C2608" s="43">
        <v>1</v>
      </c>
      <c r="D2608" s="43">
        <v>7.73</v>
      </c>
      <c r="E2608" s="43"/>
      <c r="F2608" s="43"/>
      <c r="G2608" s="43">
        <f t="shared" si="74"/>
        <v>7.73</v>
      </c>
    </row>
    <row r="2609" spans="1:7" x14ac:dyDescent="0.25">
      <c r="A2609" s="42" t="s">
        <v>4054</v>
      </c>
      <c r="B2609" s="42"/>
      <c r="C2609" s="43">
        <v>1</v>
      </c>
      <c r="D2609" s="43">
        <v>0.5</v>
      </c>
      <c r="E2609" s="43"/>
      <c r="F2609" s="43"/>
      <c r="G2609" s="43">
        <f t="shared" si="74"/>
        <v>0.5</v>
      </c>
    </row>
    <row r="2610" spans="1:7" x14ac:dyDescent="0.25">
      <c r="A2610" s="42"/>
      <c r="B2610" s="42"/>
      <c r="C2610" s="43">
        <v>1</v>
      </c>
      <c r="D2610" s="43">
        <v>0.33</v>
      </c>
      <c r="E2610" s="43"/>
      <c r="F2610" s="43"/>
      <c r="G2610" s="43">
        <f t="shared" si="74"/>
        <v>0.33</v>
      </c>
    </row>
    <row r="2611" spans="1:7" x14ac:dyDescent="0.25">
      <c r="A2611" s="42" t="s">
        <v>4055</v>
      </c>
      <c r="B2611" s="42"/>
      <c r="C2611" s="43">
        <v>1</v>
      </c>
      <c r="D2611" s="43">
        <v>0.66</v>
      </c>
      <c r="E2611" s="43"/>
      <c r="F2611" s="43"/>
      <c r="G2611" s="43">
        <f t="shared" si="74"/>
        <v>0.66</v>
      </c>
    </row>
    <row r="2612" spans="1:7" x14ac:dyDescent="0.25">
      <c r="A2612" s="42"/>
      <c r="B2612" s="42"/>
      <c r="C2612" s="43">
        <v>1</v>
      </c>
      <c r="D2612" s="43">
        <v>0.62</v>
      </c>
      <c r="E2612" s="43"/>
      <c r="F2612" s="43"/>
      <c r="G2612" s="43">
        <f t="shared" si="74"/>
        <v>0.62</v>
      </c>
    </row>
    <row r="2613" spans="1:7" x14ac:dyDescent="0.25">
      <c r="A2613" s="42" t="s">
        <v>4056</v>
      </c>
      <c r="B2613" s="42"/>
      <c r="C2613" s="43">
        <v>1</v>
      </c>
      <c r="D2613" s="43">
        <v>0.66</v>
      </c>
      <c r="E2613" s="43"/>
      <c r="F2613" s="43"/>
      <c r="G2613" s="43">
        <f t="shared" si="74"/>
        <v>0.66</v>
      </c>
    </row>
    <row r="2614" spans="1:7" x14ac:dyDescent="0.25">
      <c r="A2614" s="42"/>
      <c r="B2614" s="42"/>
      <c r="C2614" s="43">
        <v>1</v>
      </c>
      <c r="D2614" s="43">
        <v>0.64</v>
      </c>
      <c r="E2614" s="43"/>
      <c r="F2614" s="43"/>
      <c r="G2614" s="43">
        <f t="shared" si="74"/>
        <v>0.64</v>
      </c>
    </row>
    <row r="2615" spans="1:7" x14ac:dyDescent="0.25">
      <c r="A2615" s="42" t="s">
        <v>4057</v>
      </c>
      <c r="B2615" s="42"/>
      <c r="C2615" s="43">
        <v>1</v>
      </c>
      <c r="D2615" s="43">
        <v>0.67</v>
      </c>
      <c r="E2615" s="43"/>
      <c r="F2615" s="43"/>
      <c r="G2615" s="43">
        <f t="shared" si="74"/>
        <v>0.67</v>
      </c>
    </row>
    <row r="2616" spans="1:7" x14ac:dyDescent="0.25">
      <c r="A2616" s="42"/>
      <c r="B2616" s="42"/>
      <c r="C2616" s="43">
        <v>1</v>
      </c>
      <c r="D2616" s="43">
        <v>0.74</v>
      </c>
      <c r="E2616" s="43"/>
      <c r="F2616" s="43"/>
      <c r="G2616" s="43">
        <f t="shared" si="74"/>
        <v>0.74</v>
      </c>
    </row>
    <row r="2617" spans="1:7" x14ac:dyDescent="0.25">
      <c r="A2617" s="42" t="s">
        <v>4058</v>
      </c>
      <c r="B2617" s="42"/>
      <c r="C2617" s="43">
        <v>1</v>
      </c>
      <c r="D2617" s="43">
        <v>0.64</v>
      </c>
      <c r="E2617" s="43"/>
      <c r="F2617" s="43"/>
      <c r="G2617" s="43">
        <f t="shared" si="74"/>
        <v>0.64</v>
      </c>
    </row>
    <row r="2618" spans="1:7" x14ac:dyDescent="0.25">
      <c r="A2618" s="42"/>
      <c r="B2618" s="42"/>
      <c r="C2618" s="43">
        <v>1</v>
      </c>
      <c r="D2618" s="43">
        <v>0.67</v>
      </c>
      <c r="E2618" s="43"/>
      <c r="F2618" s="43"/>
      <c r="G2618" s="43">
        <f t="shared" si="74"/>
        <v>0.67</v>
      </c>
    </row>
    <row r="2619" spans="1:7" x14ac:dyDescent="0.25">
      <c r="A2619" s="42" t="s">
        <v>4059</v>
      </c>
      <c r="B2619" s="42"/>
      <c r="C2619" s="43">
        <v>1</v>
      </c>
      <c r="D2619" s="43">
        <v>0.63</v>
      </c>
      <c r="E2619" s="43"/>
      <c r="F2619" s="43"/>
      <c r="G2619" s="43">
        <f t="shared" si="74"/>
        <v>0.63</v>
      </c>
    </row>
    <row r="2620" spans="1:7" x14ac:dyDescent="0.25">
      <c r="A2620" s="42"/>
      <c r="B2620" s="42"/>
      <c r="C2620" s="43">
        <v>1</v>
      </c>
      <c r="D2620" s="43">
        <v>0.67</v>
      </c>
      <c r="E2620" s="43"/>
      <c r="F2620" s="43"/>
      <c r="G2620" s="43">
        <f t="shared" si="74"/>
        <v>0.67</v>
      </c>
    </row>
    <row r="2621" spans="1:7" x14ac:dyDescent="0.25">
      <c r="A2621" s="42" t="s">
        <v>4060</v>
      </c>
      <c r="B2621" s="42"/>
      <c r="C2621" s="43">
        <v>1</v>
      </c>
      <c r="D2621" s="43">
        <v>0.63</v>
      </c>
      <c r="E2621" s="43"/>
      <c r="F2621" s="43"/>
      <c r="G2621" s="43">
        <f t="shared" si="74"/>
        <v>0.63</v>
      </c>
    </row>
    <row r="2622" spans="1:7" x14ac:dyDescent="0.25">
      <c r="A2622" s="42"/>
      <c r="B2622" s="42"/>
      <c r="C2622" s="43">
        <v>1</v>
      </c>
      <c r="D2622" s="43">
        <v>0.67</v>
      </c>
      <c r="E2622" s="43"/>
      <c r="F2622" s="43"/>
      <c r="G2622" s="43">
        <f t="shared" si="74"/>
        <v>0.67</v>
      </c>
    </row>
    <row r="2623" spans="1:7" x14ac:dyDescent="0.25">
      <c r="A2623" s="42" t="s">
        <v>4061</v>
      </c>
      <c r="B2623" s="42"/>
      <c r="C2623" s="43">
        <v>1</v>
      </c>
      <c r="D2623" s="43">
        <v>0.66</v>
      </c>
      <c r="E2623" s="43"/>
      <c r="F2623" s="43"/>
      <c r="G2623" s="43">
        <f t="shared" si="74"/>
        <v>0.66</v>
      </c>
    </row>
    <row r="2624" spans="1:7" x14ac:dyDescent="0.25">
      <c r="A2624" s="42"/>
      <c r="B2624" s="42"/>
      <c r="C2624" s="43">
        <v>1</v>
      </c>
      <c r="D2624" s="43">
        <v>0.66</v>
      </c>
      <c r="E2624" s="43"/>
      <c r="F2624" s="43"/>
      <c r="G2624" s="43">
        <f t="shared" si="74"/>
        <v>0.66</v>
      </c>
    </row>
    <row r="2625" spans="1:7" x14ac:dyDescent="0.25">
      <c r="A2625" s="42" t="s">
        <v>4062</v>
      </c>
      <c r="B2625" s="42"/>
      <c r="C2625" s="43">
        <v>1</v>
      </c>
      <c r="D2625" s="43">
        <v>1.1100000000000001</v>
      </c>
      <c r="E2625" s="43"/>
      <c r="F2625" s="43"/>
      <c r="G2625" s="43">
        <f t="shared" si="74"/>
        <v>1.1100000000000001</v>
      </c>
    </row>
    <row r="2626" spans="1:7" x14ac:dyDescent="0.25">
      <c r="A2626" s="42"/>
      <c r="B2626" s="42"/>
      <c r="C2626" s="43">
        <v>1</v>
      </c>
      <c r="D2626" s="43">
        <v>1.42</v>
      </c>
      <c r="E2626" s="43"/>
      <c r="F2626" s="43"/>
      <c r="G2626" s="43">
        <f t="shared" si="74"/>
        <v>1.42</v>
      </c>
    </row>
    <row r="2627" spans="1:7" x14ac:dyDescent="0.25">
      <c r="A2627" s="42" t="s">
        <v>4063</v>
      </c>
      <c r="B2627" s="42"/>
      <c r="C2627" s="43">
        <v>1</v>
      </c>
      <c r="D2627" s="43">
        <v>5.24</v>
      </c>
      <c r="E2627" s="43"/>
      <c r="F2627" s="43"/>
      <c r="G2627" s="43">
        <f t="shared" si="74"/>
        <v>5.24</v>
      </c>
    </row>
    <row r="2628" spans="1:7" x14ac:dyDescent="0.25">
      <c r="A2628" s="42"/>
      <c r="B2628" s="42"/>
      <c r="C2628" s="43">
        <v>1</v>
      </c>
      <c r="D2628" s="43">
        <v>0.85</v>
      </c>
      <c r="E2628" s="43"/>
      <c r="F2628" s="43"/>
      <c r="G2628" s="43">
        <f t="shared" si="74"/>
        <v>0.85</v>
      </c>
    </row>
    <row r="2629" spans="1:7" x14ac:dyDescent="0.25">
      <c r="A2629" s="42" t="s">
        <v>4064</v>
      </c>
      <c r="B2629" s="42"/>
      <c r="C2629" s="43">
        <v>1</v>
      </c>
      <c r="D2629" s="43">
        <v>0.8</v>
      </c>
      <c r="E2629" s="43"/>
      <c r="F2629" s="43"/>
      <c r="G2629" s="43">
        <f t="shared" si="74"/>
        <v>0.8</v>
      </c>
    </row>
    <row r="2630" spans="1:7" x14ac:dyDescent="0.25">
      <c r="A2630" s="42"/>
      <c r="B2630" s="42"/>
      <c r="C2630" s="43">
        <v>1</v>
      </c>
      <c r="D2630" s="43">
        <v>0.8</v>
      </c>
      <c r="E2630" s="43"/>
      <c r="F2630" s="43"/>
      <c r="G2630" s="43">
        <f t="shared" si="74"/>
        <v>0.8</v>
      </c>
    </row>
    <row r="2631" spans="1:7" x14ac:dyDescent="0.25">
      <c r="A2631" s="42" t="s">
        <v>4065</v>
      </c>
      <c r="B2631" s="42"/>
      <c r="C2631" s="43">
        <v>1</v>
      </c>
      <c r="D2631" s="43">
        <v>0.7</v>
      </c>
      <c r="E2631" s="43"/>
      <c r="F2631" s="43"/>
      <c r="G2631" s="43">
        <f t="shared" si="74"/>
        <v>0.7</v>
      </c>
    </row>
    <row r="2632" spans="1:7" x14ac:dyDescent="0.25">
      <c r="A2632" s="42"/>
      <c r="B2632" s="42"/>
      <c r="C2632" s="43">
        <v>1</v>
      </c>
      <c r="D2632" s="43">
        <v>0.7</v>
      </c>
      <c r="E2632" s="43"/>
      <c r="F2632" s="43"/>
      <c r="G2632" s="43">
        <f t="shared" si="74"/>
        <v>0.7</v>
      </c>
    </row>
    <row r="2633" spans="1:7" x14ac:dyDescent="0.25">
      <c r="A2633" s="42" t="s">
        <v>4066</v>
      </c>
      <c r="B2633" s="42"/>
      <c r="C2633" s="43">
        <v>1</v>
      </c>
      <c r="D2633" s="43">
        <v>0.7</v>
      </c>
      <c r="E2633" s="43"/>
      <c r="F2633" s="43"/>
      <c r="G2633" s="43">
        <f t="shared" si="74"/>
        <v>0.7</v>
      </c>
    </row>
    <row r="2634" spans="1:7" x14ac:dyDescent="0.25">
      <c r="A2634" s="42"/>
      <c r="B2634" s="42"/>
      <c r="C2634" s="43">
        <v>1</v>
      </c>
      <c r="D2634" s="43">
        <v>0.7</v>
      </c>
      <c r="E2634" s="43"/>
      <c r="F2634" s="43"/>
      <c r="G2634" s="43">
        <f t="shared" si="74"/>
        <v>0.7</v>
      </c>
    </row>
    <row r="2635" spans="1:7" x14ac:dyDescent="0.25">
      <c r="A2635" s="42" t="s">
        <v>4067</v>
      </c>
      <c r="B2635" s="42"/>
      <c r="C2635" s="43">
        <v>1</v>
      </c>
      <c r="D2635" s="43">
        <v>0.7</v>
      </c>
      <c r="E2635" s="43"/>
      <c r="F2635" s="43"/>
      <c r="G2635" s="43">
        <f t="shared" si="74"/>
        <v>0.7</v>
      </c>
    </row>
    <row r="2636" spans="1:7" x14ac:dyDescent="0.25">
      <c r="A2636" s="42"/>
      <c r="B2636" s="42"/>
      <c r="C2636" s="43">
        <v>1</v>
      </c>
      <c r="D2636" s="43">
        <v>0.7</v>
      </c>
      <c r="E2636" s="43"/>
      <c r="F2636" s="43"/>
      <c r="G2636" s="43">
        <f t="shared" si="74"/>
        <v>0.7</v>
      </c>
    </row>
    <row r="2637" spans="1:7" x14ac:dyDescent="0.25">
      <c r="A2637" s="42" t="s">
        <v>4068</v>
      </c>
      <c r="B2637" s="42"/>
      <c r="C2637" s="43">
        <v>1</v>
      </c>
      <c r="D2637" s="43">
        <v>8.7100000000000009</v>
      </c>
      <c r="E2637" s="43"/>
      <c r="F2637" s="43"/>
      <c r="G2637" s="43">
        <f t="shared" si="74"/>
        <v>8.7100000000000009</v>
      </c>
    </row>
    <row r="2638" spans="1:7" x14ac:dyDescent="0.25">
      <c r="A2638" s="42" t="s">
        <v>4069</v>
      </c>
      <c r="B2638" s="42"/>
      <c r="C2638" s="43">
        <v>1</v>
      </c>
      <c r="D2638" s="43">
        <v>0.79</v>
      </c>
      <c r="E2638" s="43"/>
      <c r="F2638" s="43"/>
      <c r="G2638" s="43">
        <f t="shared" si="74"/>
        <v>0.79</v>
      </c>
    </row>
    <row r="2639" spans="1:7" x14ac:dyDescent="0.25">
      <c r="A2639" s="42"/>
      <c r="B2639" s="42"/>
      <c r="C2639" s="43">
        <v>1</v>
      </c>
      <c r="D2639" s="43">
        <v>0.82</v>
      </c>
      <c r="E2639" s="43"/>
      <c r="F2639" s="43"/>
      <c r="G2639" s="43">
        <f t="shared" si="74"/>
        <v>0.82</v>
      </c>
    </row>
    <row r="2640" spans="1:7" x14ac:dyDescent="0.25">
      <c r="A2640" s="42" t="s">
        <v>4070</v>
      </c>
      <c r="B2640" s="42"/>
      <c r="C2640" s="43">
        <v>1</v>
      </c>
      <c r="D2640" s="43">
        <v>11.56</v>
      </c>
      <c r="E2640" s="43"/>
      <c r="F2640" s="43"/>
      <c r="G2640" s="43">
        <f t="shared" si="74"/>
        <v>11.56</v>
      </c>
    </row>
    <row r="2641" spans="1:7" x14ac:dyDescent="0.25">
      <c r="A2641" s="42" t="s">
        <v>4071</v>
      </c>
      <c r="B2641" s="42"/>
      <c r="C2641" s="43">
        <v>1</v>
      </c>
      <c r="D2641" s="43">
        <v>0.6</v>
      </c>
      <c r="E2641" s="43"/>
      <c r="F2641" s="43"/>
      <c r="G2641" s="43">
        <f t="shared" si="74"/>
        <v>0.6</v>
      </c>
    </row>
    <row r="2642" spans="1:7" x14ac:dyDescent="0.25">
      <c r="A2642" s="42"/>
      <c r="B2642" s="42"/>
      <c r="C2642" s="43">
        <v>1</v>
      </c>
      <c r="D2642" s="43">
        <v>0.6</v>
      </c>
      <c r="E2642" s="43"/>
      <c r="F2642" s="43"/>
      <c r="G2642" s="43">
        <f t="shared" si="74"/>
        <v>0.6</v>
      </c>
    </row>
    <row r="2643" spans="1:7" x14ac:dyDescent="0.25">
      <c r="A2643" s="42" t="s">
        <v>4072</v>
      </c>
      <c r="B2643" s="42"/>
      <c r="C2643" s="43">
        <v>1</v>
      </c>
      <c r="D2643" s="43">
        <v>1.53</v>
      </c>
      <c r="E2643" s="43"/>
      <c r="F2643" s="43"/>
      <c r="G2643" s="43">
        <f t="shared" si="74"/>
        <v>1.53</v>
      </c>
    </row>
    <row r="2644" spans="1:7" x14ac:dyDescent="0.25">
      <c r="A2644" s="42"/>
      <c r="B2644" s="42"/>
      <c r="C2644" s="43">
        <v>1</v>
      </c>
      <c r="D2644" s="43">
        <v>1.3</v>
      </c>
      <c r="E2644" s="43"/>
      <c r="F2644" s="43"/>
      <c r="G2644" s="43">
        <f t="shared" si="74"/>
        <v>1.3</v>
      </c>
    </row>
    <row r="2645" spans="1:7" x14ac:dyDescent="0.25">
      <c r="A2645" s="42" t="s">
        <v>4073</v>
      </c>
      <c r="B2645" s="42"/>
      <c r="C2645" s="43">
        <v>1</v>
      </c>
      <c r="D2645" s="43">
        <v>7.27</v>
      </c>
      <c r="E2645" s="43"/>
      <c r="F2645" s="43"/>
      <c r="G2645" s="43">
        <f t="shared" si="74"/>
        <v>7.27</v>
      </c>
    </row>
    <row r="2647" spans="1:7" ht="45" customHeight="1" x14ac:dyDescent="0.25">
      <c r="A2647" s="39" t="s">
        <v>4074</v>
      </c>
      <c r="B2647" s="39" t="s">
        <v>3606</v>
      </c>
      <c r="C2647" s="39" t="s">
        <v>361</v>
      </c>
      <c r="D2647" s="40" t="s">
        <v>17</v>
      </c>
      <c r="E2647" s="4" t="s">
        <v>362</v>
      </c>
      <c r="F2647" s="4" t="s">
        <v>362</v>
      </c>
      <c r="G2647" s="41">
        <f>SUM(G2648:G2653)</f>
        <v>13.61</v>
      </c>
    </row>
    <row r="2648" spans="1:7" x14ac:dyDescent="0.25">
      <c r="A2648" s="42" t="s">
        <v>4075</v>
      </c>
      <c r="B2648" s="42"/>
      <c r="C2648" s="43"/>
      <c r="D2648" s="43"/>
      <c r="E2648" s="43"/>
      <c r="F2648" s="43"/>
      <c r="G2648" s="43"/>
    </row>
    <row r="2649" spans="1:7" x14ac:dyDescent="0.25">
      <c r="A2649" s="42" t="s">
        <v>4076</v>
      </c>
      <c r="B2649" s="42"/>
      <c r="C2649" s="43">
        <v>1</v>
      </c>
      <c r="D2649" s="43">
        <v>2.5299999999999998</v>
      </c>
      <c r="E2649" s="43"/>
      <c r="F2649" s="43"/>
      <c r="G2649" s="43">
        <f>PRODUCT(C2649:F2649)</f>
        <v>2.5299999999999998</v>
      </c>
    </row>
    <row r="2650" spans="1:7" x14ac:dyDescent="0.25">
      <c r="A2650" s="42"/>
      <c r="B2650" s="42"/>
      <c r="C2650" s="43">
        <v>1</v>
      </c>
      <c r="D2650" s="43">
        <v>1.02</v>
      </c>
      <c r="E2650" s="43"/>
      <c r="F2650" s="43"/>
      <c r="G2650" s="43">
        <f>PRODUCT(C2650:F2650)</f>
        <v>1.02</v>
      </c>
    </row>
    <row r="2651" spans="1:7" x14ac:dyDescent="0.25">
      <c r="A2651" s="42"/>
      <c r="B2651" s="42"/>
      <c r="C2651" s="43">
        <v>1</v>
      </c>
      <c r="D2651" s="43">
        <v>2.99</v>
      </c>
      <c r="E2651" s="43"/>
      <c r="F2651" s="43"/>
      <c r="G2651" s="43">
        <f>PRODUCT(C2651:F2651)</f>
        <v>2.99</v>
      </c>
    </row>
    <row r="2652" spans="1:7" x14ac:dyDescent="0.25">
      <c r="A2652" s="42" t="s">
        <v>3998</v>
      </c>
      <c r="B2652" s="42"/>
      <c r="C2652" s="43">
        <v>1</v>
      </c>
      <c r="D2652" s="43">
        <v>2.0299999999999998</v>
      </c>
      <c r="E2652" s="43"/>
      <c r="F2652" s="43"/>
      <c r="G2652" s="43">
        <f>PRODUCT(C2652:F2652)</f>
        <v>2.0299999999999998</v>
      </c>
    </row>
    <row r="2653" spans="1:7" x14ac:dyDescent="0.25">
      <c r="A2653" s="42"/>
      <c r="B2653" s="42"/>
      <c r="C2653" s="43">
        <v>1</v>
      </c>
      <c r="D2653" s="43">
        <v>5.04</v>
      </c>
      <c r="E2653" s="43"/>
      <c r="F2653" s="43"/>
      <c r="G2653" s="43">
        <f>PRODUCT(C2653:F2653)</f>
        <v>5.04</v>
      </c>
    </row>
    <row r="2655" spans="1:7" ht="45" customHeight="1" x14ac:dyDescent="0.25">
      <c r="A2655" s="39" t="s">
        <v>4077</v>
      </c>
      <c r="B2655" s="39" t="s">
        <v>3606</v>
      </c>
      <c r="C2655" s="39" t="s">
        <v>363</v>
      </c>
      <c r="D2655" s="40" t="s">
        <v>17</v>
      </c>
      <c r="E2655" s="4" t="s">
        <v>4078</v>
      </c>
      <c r="F2655" s="4" t="s">
        <v>4078</v>
      </c>
      <c r="G2655" s="41">
        <f>SUM(G2656:G2752)</f>
        <v>1417.0499999999997</v>
      </c>
    </row>
    <row r="2656" spans="1:7" x14ac:dyDescent="0.25">
      <c r="A2656" s="42" t="s">
        <v>3811</v>
      </c>
      <c r="B2656" s="42"/>
      <c r="C2656" s="43"/>
      <c r="D2656" s="43"/>
      <c r="E2656" s="43"/>
      <c r="F2656" s="43"/>
      <c r="G2656" s="43"/>
    </row>
    <row r="2657" spans="1:7" x14ac:dyDescent="0.25">
      <c r="A2657" s="42"/>
      <c r="B2657" s="42"/>
      <c r="C2657" s="43">
        <v>1</v>
      </c>
      <c r="D2657" s="43">
        <v>3.9</v>
      </c>
      <c r="E2657" s="43"/>
      <c r="F2657" s="43"/>
      <c r="G2657" s="43">
        <f t="shared" ref="G2657:G2671" si="75">PRODUCT(C2657:F2657)</f>
        <v>3.9</v>
      </c>
    </row>
    <row r="2658" spans="1:7" x14ac:dyDescent="0.25">
      <c r="A2658" s="42"/>
      <c r="B2658" s="42"/>
      <c r="C2658" s="43">
        <v>1</v>
      </c>
      <c r="D2658" s="43">
        <v>9.1199999999999992</v>
      </c>
      <c r="E2658" s="43"/>
      <c r="F2658" s="43"/>
      <c r="G2658" s="43">
        <f t="shared" si="75"/>
        <v>9.1199999999999992</v>
      </c>
    </row>
    <row r="2659" spans="1:7" x14ac:dyDescent="0.25">
      <c r="A2659" s="42" t="s">
        <v>4079</v>
      </c>
      <c r="B2659" s="42"/>
      <c r="C2659" s="43">
        <v>1</v>
      </c>
      <c r="D2659" s="43">
        <v>4.34</v>
      </c>
      <c r="E2659" s="43"/>
      <c r="F2659" s="43"/>
      <c r="G2659" s="43">
        <f t="shared" si="75"/>
        <v>4.34</v>
      </c>
    </row>
    <row r="2660" spans="1:7" x14ac:dyDescent="0.25">
      <c r="A2660" s="42"/>
      <c r="B2660" s="42"/>
      <c r="C2660" s="43">
        <v>1</v>
      </c>
      <c r="D2660" s="43">
        <v>6.01</v>
      </c>
      <c r="E2660" s="43"/>
      <c r="F2660" s="43"/>
      <c r="G2660" s="43">
        <f t="shared" si="75"/>
        <v>6.01</v>
      </c>
    </row>
    <row r="2661" spans="1:7" x14ac:dyDescent="0.25">
      <c r="A2661" s="42" t="s">
        <v>4080</v>
      </c>
      <c r="B2661" s="42"/>
      <c r="C2661" s="43">
        <v>1</v>
      </c>
      <c r="D2661" s="43">
        <v>14.4</v>
      </c>
      <c r="E2661" s="43"/>
      <c r="F2661" s="43"/>
      <c r="G2661" s="43">
        <f t="shared" si="75"/>
        <v>14.4</v>
      </c>
    </row>
    <row r="2662" spans="1:7" x14ac:dyDescent="0.25">
      <c r="A2662" s="42" t="s">
        <v>4076</v>
      </c>
      <c r="B2662" s="42"/>
      <c r="C2662" s="43">
        <v>1</v>
      </c>
      <c r="D2662" s="43">
        <v>35.96</v>
      </c>
      <c r="E2662" s="43"/>
      <c r="F2662" s="43"/>
      <c r="G2662" s="43">
        <f t="shared" si="75"/>
        <v>35.96</v>
      </c>
    </row>
    <row r="2663" spans="1:7" x14ac:dyDescent="0.25">
      <c r="A2663" s="42" t="s">
        <v>4081</v>
      </c>
      <c r="B2663" s="42"/>
      <c r="C2663" s="43">
        <v>1</v>
      </c>
      <c r="D2663" s="43">
        <v>44.25</v>
      </c>
      <c r="E2663" s="43"/>
      <c r="F2663" s="43"/>
      <c r="G2663" s="43">
        <f t="shared" si="75"/>
        <v>44.25</v>
      </c>
    </row>
    <row r="2664" spans="1:7" x14ac:dyDescent="0.25">
      <c r="A2664" s="42" t="s">
        <v>3997</v>
      </c>
      <c r="B2664" s="42"/>
      <c r="C2664" s="43">
        <v>1</v>
      </c>
      <c r="D2664" s="43">
        <v>11.3</v>
      </c>
      <c r="E2664" s="43"/>
      <c r="F2664" s="43"/>
      <c r="G2664" s="43">
        <f t="shared" si="75"/>
        <v>11.3</v>
      </c>
    </row>
    <row r="2665" spans="1:7" x14ac:dyDescent="0.25">
      <c r="A2665" s="42" t="s">
        <v>3712</v>
      </c>
      <c r="B2665" s="42"/>
      <c r="C2665" s="43">
        <v>1</v>
      </c>
      <c r="D2665" s="43">
        <v>26.52</v>
      </c>
      <c r="E2665" s="43"/>
      <c r="F2665" s="43"/>
      <c r="G2665" s="43">
        <f t="shared" si="75"/>
        <v>26.52</v>
      </c>
    </row>
    <row r="2666" spans="1:7" x14ac:dyDescent="0.25">
      <c r="A2666" s="42" t="s">
        <v>4082</v>
      </c>
      <c r="B2666" s="42"/>
      <c r="C2666" s="43">
        <v>1</v>
      </c>
      <c r="D2666" s="43">
        <v>46.27</v>
      </c>
      <c r="E2666" s="43"/>
      <c r="F2666" s="43"/>
      <c r="G2666" s="43">
        <f t="shared" si="75"/>
        <v>46.27</v>
      </c>
    </row>
    <row r="2667" spans="1:7" x14ac:dyDescent="0.25">
      <c r="A2667" s="42" t="s">
        <v>4083</v>
      </c>
      <c r="B2667" s="42"/>
      <c r="C2667" s="43">
        <v>1</v>
      </c>
      <c r="D2667" s="43">
        <v>7.76</v>
      </c>
      <c r="E2667" s="43"/>
      <c r="F2667" s="43"/>
      <c r="G2667" s="43">
        <f t="shared" si="75"/>
        <v>7.76</v>
      </c>
    </row>
    <row r="2668" spans="1:7" x14ac:dyDescent="0.25">
      <c r="A2668" s="42" t="s">
        <v>4000</v>
      </c>
      <c r="B2668" s="42"/>
      <c r="C2668" s="43">
        <v>1</v>
      </c>
      <c r="D2668" s="43">
        <v>10.11</v>
      </c>
      <c r="E2668" s="43"/>
      <c r="F2668" s="43"/>
      <c r="G2668" s="43">
        <f t="shared" si="75"/>
        <v>10.11</v>
      </c>
    </row>
    <row r="2669" spans="1:7" x14ac:dyDescent="0.25">
      <c r="A2669" s="42" t="s">
        <v>4084</v>
      </c>
      <c r="B2669" s="42"/>
      <c r="C2669" s="43">
        <v>1</v>
      </c>
      <c r="D2669" s="43">
        <v>10.199999999999999</v>
      </c>
      <c r="E2669" s="43"/>
      <c r="F2669" s="43"/>
      <c r="G2669" s="43">
        <f t="shared" si="75"/>
        <v>10.199999999999999</v>
      </c>
    </row>
    <row r="2670" spans="1:7" x14ac:dyDescent="0.25">
      <c r="A2670" s="42" t="s">
        <v>4002</v>
      </c>
      <c r="B2670" s="42"/>
      <c r="C2670" s="43">
        <v>1</v>
      </c>
      <c r="D2670" s="43">
        <v>10.15</v>
      </c>
      <c r="E2670" s="43"/>
      <c r="F2670" s="43"/>
      <c r="G2670" s="43">
        <f t="shared" si="75"/>
        <v>10.15</v>
      </c>
    </row>
    <row r="2671" spans="1:7" x14ac:dyDescent="0.25">
      <c r="A2671" s="42" t="s">
        <v>4004</v>
      </c>
      <c r="B2671" s="42"/>
      <c r="C2671" s="43">
        <v>1</v>
      </c>
      <c r="D2671" s="43">
        <v>10.199999999999999</v>
      </c>
      <c r="E2671" s="43"/>
      <c r="F2671" s="43"/>
      <c r="G2671" s="43">
        <f t="shared" si="75"/>
        <v>10.199999999999999</v>
      </c>
    </row>
    <row r="2672" spans="1:7" x14ac:dyDescent="0.25">
      <c r="A2672" s="42" t="s">
        <v>3945</v>
      </c>
      <c r="B2672" s="42"/>
      <c r="C2672" s="43"/>
      <c r="D2672" s="43"/>
      <c r="E2672" s="43"/>
      <c r="F2672" s="43"/>
      <c r="G2672" s="43"/>
    </row>
    <row r="2673" spans="1:7" x14ac:dyDescent="0.25">
      <c r="A2673" s="42"/>
      <c r="B2673" s="42"/>
      <c r="C2673" s="43">
        <v>1</v>
      </c>
      <c r="D2673" s="43">
        <v>54.29</v>
      </c>
      <c r="E2673" s="43"/>
      <c r="F2673" s="43"/>
      <c r="G2673" s="43">
        <f t="shared" ref="G2673:G2697" si="76">PRODUCT(C2673:F2673)</f>
        <v>54.29</v>
      </c>
    </row>
    <row r="2674" spans="1:7" x14ac:dyDescent="0.25">
      <c r="A2674" s="42"/>
      <c r="B2674" s="42"/>
      <c r="C2674" s="43">
        <v>1</v>
      </c>
      <c r="D2674" s="43">
        <v>58.19</v>
      </c>
      <c r="E2674" s="43"/>
      <c r="F2674" s="43"/>
      <c r="G2674" s="43">
        <f t="shared" si="76"/>
        <v>58.19</v>
      </c>
    </row>
    <row r="2675" spans="1:7" x14ac:dyDescent="0.25">
      <c r="A2675" s="42" t="s">
        <v>4085</v>
      </c>
      <c r="B2675" s="42"/>
      <c r="C2675" s="43">
        <v>1</v>
      </c>
      <c r="D2675" s="43">
        <v>14.44</v>
      </c>
      <c r="E2675" s="43"/>
      <c r="F2675" s="43"/>
      <c r="G2675" s="43">
        <f t="shared" si="76"/>
        <v>14.44</v>
      </c>
    </row>
    <row r="2676" spans="1:7" x14ac:dyDescent="0.25">
      <c r="A2676" s="42" t="s">
        <v>4007</v>
      </c>
      <c r="B2676" s="42"/>
      <c r="C2676" s="43">
        <v>1</v>
      </c>
      <c r="D2676" s="43">
        <v>9.61</v>
      </c>
      <c r="E2676" s="43"/>
      <c r="F2676" s="43"/>
      <c r="G2676" s="43">
        <f t="shared" si="76"/>
        <v>9.61</v>
      </c>
    </row>
    <row r="2677" spans="1:7" x14ac:dyDescent="0.25">
      <c r="A2677" s="42" t="s">
        <v>4008</v>
      </c>
      <c r="B2677" s="42"/>
      <c r="C2677" s="43">
        <v>1</v>
      </c>
      <c r="D2677" s="43">
        <v>9.92</v>
      </c>
      <c r="E2677" s="43"/>
      <c r="F2677" s="43"/>
      <c r="G2677" s="43">
        <f t="shared" si="76"/>
        <v>9.92</v>
      </c>
    </row>
    <row r="2678" spans="1:7" x14ac:dyDescent="0.25">
      <c r="A2678" s="42" t="s">
        <v>4009</v>
      </c>
      <c r="B2678" s="42"/>
      <c r="C2678" s="43">
        <v>1</v>
      </c>
      <c r="D2678" s="43">
        <v>9.75</v>
      </c>
      <c r="E2678" s="43"/>
      <c r="F2678" s="43"/>
      <c r="G2678" s="43">
        <f t="shared" si="76"/>
        <v>9.75</v>
      </c>
    </row>
    <row r="2679" spans="1:7" x14ac:dyDescent="0.25">
      <c r="A2679" s="42" t="s">
        <v>4086</v>
      </c>
      <c r="B2679" s="42"/>
      <c r="C2679" s="43">
        <v>1</v>
      </c>
      <c r="D2679" s="43">
        <v>61.66</v>
      </c>
      <c r="E2679" s="43"/>
      <c r="F2679" s="43"/>
      <c r="G2679" s="43">
        <f t="shared" si="76"/>
        <v>61.66</v>
      </c>
    </row>
    <row r="2680" spans="1:7" x14ac:dyDescent="0.25">
      <c r="A2680" s="42"/>
      <c r="B2680" s="42"/>
      <c r="C2680" s="43">
        <v>1</v>
      </c>
      <c r="D2680" s="43">
        <v>4.1100000000000003</v>
      </c>
      <c r="E2680" s="43"/>
      <c r="F2680" s="43"/>
      <c r="G2680" s="43">
        <f t="shared" si="76"/>
        <v>4.1100000000000003</v>
      </c>
    </row>
    <row r="2681" spans="1:7" x14ac:dyDescent="0.25">
      <c r="A2681" s="42"/>
      <c r="B2681" s="42"/>
      <c r="C2681" s="43">
        <v>1</v>
      </c>
      <c r="D2681" s="43">
        <v>4.28</v>
      </c>
      <c r="E2681" s="43"/>
      <c r="F2681" s="43"/>
      <c r="G2681" s="43">
        <f t="shared" si="76"/>
        <v>4.28</v>
      </c>
    </row>
    <row r="2682" spans="1:7" x14ac:dyDescent="0.25">
      <c r="A2682" s="42" t="s">
        <v>4087</v>
      </c>
      <c r="B2682" s="42"/>
      <c r="C2682" s="43">
        <v>1</v>
      </c>
      <c r="D2682" s="43">
        <v>6.28</v>
      </c>
      <c r="E2682" s="43"/>
      <c r="F2682" s="43"/>
      <c r="G2682" s="43">
        <f t="shared" si="76"/>
        <v>6.28</v>
      </c>
    </row>
    <row r="2683" spans="1:7" x14ac:dyDescent="0.25">
      <c r="A2683" s="42" t="s">
        <v>4013</v>
      </c>
      <c r="B2683" s="42"/>
      <c r="C2683" s="43">
        <v>1</v>
      </c>
      <c r="D2683" s="43">
        <v>9.99</v>
      </c>
      <c r="E2683" s="43"/>
      <c r="F2683" s="43"/>
      <c r="G2683" s="43">
        <f t="shared" si="76"/>
        <v>9.99</v>
      </c>
    </row>
    <row r="2684" spans="1:7" x14ac:dyDescent="0.25">
      <c r="A2684" s="42" t="s">
        <v>4014</v>
      </c>
      <c r="B2684" s="42"/>
      <c r="C2684" s="43">
        <v>1</v>
      </c>
      <c r="D2684" s="43">
        <v>10.11</v>
      </c>
      <c r="E2684" s="43"/>
      <c r="F2684" s="43"/>
      <c r="G2684" s="43">
        <f t="shared" si="76"/>
        <v>10.11</v>
      </c>
    </row>
    <row r="2685" spans="1:7" x14ac:dyDescent="0.25">
      <c r="A2685" s="42" t="s">
        <v>4015</v>
      </c>
      <c r="B2685" s="42"/>
      <c r="C2685" s="43">
        <v>1</v>
      </c>
      <c r="D2685" s="43">
        <v>9.9</v>
      </c>
      <c r="E2685" s="43"/>
      <c r="F2685" s="43"/>
      <c r="G2685" s="43">
        <f t="shared" si="76"/>
        <v>9.9</v>
      </c>
    </row>
    <row r="2686" spans="1:7" x14ac:dyDescent="0.25">
      <c r="A2686" s="42" t="s">
        <v>4016</v>
      </c>
      <c r="B2686" s="42"/>
      <c r="C2686" s="43">
        <v>1</v>
      </c>
      <c r="D2686" s="43">
        <v>9.9</v>
      </c>
      <c r="E2686" s="43"/>
      <c r="F2686" s="43"/>
      <c r="G2686" s="43">
        <f t="shared" si="76"/>
        <v>9.9</v>
      </c>
    </row>
    <row r="2687" spans="1:7" x14ac:dyDescent="0.25">
      <c r="A2687" s="42" t="s">
        <v>4017</v>
      </c>
      <c r="B2687" s="42"/>
      <c r="C2687" s="43">
        <v>1</v>
      </c>
      <c r="D2687" s="43">
        <v>9.91</v>
      </c>
      <c r="E2687" s="43"/>
      <c r="F2687" s="43"/>
      <c r="G2687" s="43">
        <f t="shared" si="76"/>
        <v>9.91</v>
      </c>
    </row>
    <row r="2688" spans="1:7" x14ac:dyDescent="0.25">
      <c r="A2688" s="42" t="s">
        <v>4018</v>
      </c>
      <c r="B2688" s="42"/>
      <c r="C2688" s="43">
        <v>1</v>
      </c>
      <c r="D2688" s="43">
        <v>9.9499999999999993</v>
      </c>
      <c r="E2688" s="43"/>
      <c r="F2688" s="43"/>
      <c r="G2688" s="43">
        <f t="shared" si="76"/>
        <v>9.9499999999999993</v>
      </c>
    </row>
    <row r="2689" spans="1:7" x14ac:dyDescent="0.25">
      <c r="A2689" s="42" t="s">
        <v>4019</v>
      </c>
      <c r="B2689" s="42"/>
      <c r="C2689" s="43">
        <v>1</v>
      </c>
      <c r="D2689" s="43">
        <v>9.99</v>
      </c>
      <c r="E2689" s="43"/>
      <c r="F2689" s="43"/>
      <c r="G2689" s="43">
        <f t="shared" si="76"/>
        <v>9.99</v>
      </c>
    </row>
    <row r="2690" spans="1:7" x14ac:dyDescent="0.25">
      <c r="A2690" s="42" t="s">
        <v>4020</v>
      </c>
      <c r="B2690" s="42"/>
      <c r="C2690" s="43">
        <v>1</v>
      </c>
      <c r="D2690" s="43">
        <v>9.99</v>
      </c>
      <c r="E2690" s="43"/>
      <c r="F2690" s="43"/>
      <c r="G2690" s="43">
        <f t="shared" si="76"/>
        <v>9.99</v>
      </c>
    </row>
    <row r="2691" spans="1:7" x14ac:dyDescent="0.25">
      <c r="A2691" s="42" t="s">
        <v>4021</v>
      </c>
      <c r="B2691" s="42"/>
      <c r="C2691" s="43">
        <v>1</v>
      </c>
      <c r="D2691" s="43">
        <v>9.99</v>
      </c>
      <c r="E2691" s="43"/>
      <c r="F2691" s="43"/>
      <c r="G2691" s="43">
        <f t="shared" si="76"/>
        <v>9.99</v>
      </c>
    </row>
    <row r="2692" spans="1:7" x14ac:dyDescent="0.25">
      <c r="A2692" s="42" t="s">
        <v>4022</v>
      </c>
      <c r="B2692" s="42"/>
      <c r="C2692" s="43">
        <v>1</v>
      </c>
      <c r="D2692" s="43">
        <v>9.99</v>
      </c>
      <c r="E2692" s="43"/>
      <c r="F2692" s="43"/>
      <c r="G2692" s="43">
        <f t="shared" si="76"/>
        <v>9.99</v>
      </c>
    </row>
    <row r="2693" spans="1:7" x14ac:dyDescent="0.25">
      <c r="A2693" s="42" t="s">
        <v>4023</v>
      </c>
      <c r="B2693" s="42"/>
      <c r="C2693" s="43">
        <v>1</v>
      </c>
      <c r="D2693" s="43">
        <v>9.9700000000000006</v>
      </c>
      <c r="E2693" s="43"/>
      <c r="F2693" s="43"/>
      <c r="G2693" s="43">
        <f t="shared" si="76"/>
        <v>9.9700000000000006</v>
      </c>
    </row>
    <row r="2694" spans="1:7" x14ac:dyDescent="0.25">
      <c r="A2694" s="42" t="s">
        <v>4024</v>
      </c>
      <c r="B2694" s="42"/>
      <c r="C2694" s="43">
        <v>1</v>
      </c>
      <c r="D2694" s="43">
        <v>9.99</v>
      </c>
      <c r="E2694" s="43"/>
      <c r="F2694" s="43"/>
      <c r="G2694" s="43">
        <f t="shared" si="76"/>
        <v>9.99</v>
      </c>
    </row>
    <row r="2695" spans="1:7" x14ac:dyDescent="0.25">
      <c r="A2695" s="42" t="s">
        <v>4025</v>
      </c>
      <c r="B2695" s="42"/>
      <c r="C2695" s="43">
        <v>1</v>
      </c>
      <c r="D2695" s="43">
        <v>9.99</v>
      </c>
      <c r="E2695" s="43"/>
      <c r="F2695" s="43"/>
      <c r="G2695" s="43">
        <f t="shared" si="76"/>
        <v>9.99</v>
      </c>
    </row>
    <row r="2696" spans="1:7" x14ac:dyDescent="0.25">
      <c r="A2696" s="42" t="s">
        <v>3994</v>
      </c>
      <c r="B2696" s="42"/>
      <c r="C2696" s="43">
        <v>1</v>
      </c>
      <c r="D2696" s="43">
        <v>5.81</v>
      </c>
      <c r="E2696" s="43"/>
      <c r="F2696" s="43"/>
      <c r="G2696" s="43">
        <f t="shared" si="76"/>
        <v>5.81</v>
      </c>
    </row>
    <row r="2697" spans="1:7" x14ac:dyDescent="0.25">
      <c r="A2697" s="42" t="s">
        <v>4026</v>
      </c>
      <c r="B2697" s="42"/>
      <c r="C2697" s="43">
        <v>1</v>
      </c>
      <c r="D2697" s="43">
        <v>12.92</v>
      </c>
      <c r="E2697" s="43"/>
      <c r="F2697" s="43"/>
      <c r="G2697" s="43">
        <f t="shared" si="76"/>
        <v>12.92</v>
      </c>
    </row>
    <row r="2698" spans="1:7" x14ac:dyDescent="0.25">
      <c r="A2698" s="42" t="s">
        <v>3923</v>
      </c>
      <c r="B2698" s="42"/>
      <c r="C2698" s="43"/>
      <c r="D2698" s="43"/>
      <c r="E2698" s="43"/>
      <c r="F2698" s="43"/>
      <c r="G2698" s="43"/>
    </row>
    <row r="2699" spans="1:7" x14ac:dyDescent="0.25">
      <c r="A2699" s="42"/>
      <c r="B2699" s="42"/>
      <c r="C2699" s="43">
        <v>1</v>
      </c>
      <c r="D2699" s="43">
        <v>17.399999999999999</v>
      </c>
      <c r="E2699" s="43"/>
      <c r="F2699" s="43"/>
      <c r="G2699" s="43">
        <f t="shared" ref="G2699:G2730" si="77">PRODUCT(C2699:F2699)</f>
        <v>17.399999999999999</v>
      </c>
    </row>
    <row r="2700" spans="1:7" x14ac:dyDescent="0.25">
      <c r="A2700" s="42" t="s">
        <v>4088</v>
      </c>
      <c r="B2700" s="42"/>
      <c r="C2700" s="43">
        <v>1</v>
      </c>
      <c r="D2700" s="43">
        <v>14.15</v>
      </c>
      <c r="E2700" s="43"/>
      <c r="F2700" s="43"/>
      <c r="G2700" s="43">
        <f t="shared" si="77"/>
        <v>14.15</v>
      </c>
    </row>
    <row r="2701" spans="1:7" x14ac:dyDescent="0.25">
      <c r="A2701" s="42" t="s">
        <v>4089</v>
      </c>
      <c r="B2701" s="42"/>
      <c r="C2701" s="43">
        <v>1</v>
      </c>
      <c r="D2701" s="43">
        <v>23.1</v>
      </c>
      <c r="E2701" s="43"/>
      <c r="F2701" s="43"/>
      <c r="G2701" s="43">
        <f t="shared" si="77"/>
        <v>23.1</v>
      </c>
    </row>
    <row r="2702" spans="1:7" x14ac:dyDescent="0.25">
      <c r="A2702" s="42"/>
      <c r="B2702" s="42"/>
      <c r="C2702" s="43">
        <v>1</v>
      </c>
      <c r="D2702" s="43">
        <v>4.0999999999999996</v>
      </c>
      <c r="E2702" s="43"/>
      <c r="F2702" s="43"/>
      <c r="G2702" s="43">
        <f t="shared" si="77"/>
        <v>4.0999999999999996</v>
      </c>
    </row>
    <row r="2703" spans="1:7" x14ac:dyDescent="0.25">
      <c r="A2703" s="42"/>
      <c r="B2703" s="42"/>
      <c r="C2703" s="43">
        <v>1</v>
      </c>
      <c r="D2703" s="43">
        <v>4.34</v>
      </c>
      <c r="E2703" s="43"/>
      <c r="F2703" s="43"/>
      <c r="G2703" s="43">
        <f t="shared" si="77"/>
        <v>4.34</v>
      </c>
    </row>
    <row r="2704" spans="1:7" x14ac:dyDescent="0.25">
      <c r="A2704" s="42"/>
      <c r="B2704" s="42"/>
      <c r="C2704" s="43">
        <v>1</v>
      </c>
      <c r="D2704" s="43">
        <v>23.58</v>
      </c>
      <c r="E2704" s="43"/>
      <c r="F2704" s="43"/>
      <c r="G2704" s="43">
        <f t="shared" si="77"/>
        <v>23.58</v>
      </c>
    </row>
    <row r="2705" spans="1:7" x14ac:dyDescent="0.25">
      <c r="A2705" s="42" t="s">
        <v>4090</v>
      </c>
      <c r="B2705" s="42"/>
      <c r="C2705" s="43">
        <v>1</v>
      </c>
      <c r="D2705" s="43">
        <v>93.86</v>
      </c>
      <c r="E2705" s="43"/>
      <c r="F2705" s="43"/>
      <c r="G2705" s="43">
        <f t="shared" si="77"/>
        <v>93.86</v>
      </c>
    </row>
    <row r="2706" spans="1:7" x14ac:dyDescent="0.25">
      <c r="A2706" s="42" t="s">
        <v>4028</v>
      </c>
      <c r="B2706" s="42"/>
      <c r="C2706" s="43">
        <v>1</v>
      </c>
      <c r="D2706" s="43">
        <v>9.94</v>
      </c>
      <c r="E2706" s="43"/>
      <c r="F2706" s="43"/>
      <c r="G2706" s="43">
        <f t="shared" si="77"/>
        <v>9.94</v>
      </c>
    </row>
    <row r="2707" spans="1:7" x14ac:dyDescent="0.25">
      <c r="A2707" s="42" t="s">
        <v>4029</v>
      </c>
      <c r="B2707" s="42"/>
      <c r="C2707" s="43">
        <v>1</v>
      </c>
      <c r="D2707" s="43">
        <v>9.93</v>
      </c>
      <c r="E2707" s="43"/>
      <c r="F2707" s="43"/>
      <c r="G2707" s="43">
        <f t="shared" si="77"/>
        <v>9.93</v>
      </c>
    </row>
    <row r="2708" spans="1:7" x14ac:dyDescent="0.25">
      <c r="A2708" s="42" t="s">
        <v>4030</v>
      </c>
      <c r="B2708" s="42"/>
      <c r="C2708" s="43">
        <v>1</v>
      </c>
      <c r="D2708" s="43">
        <v>15.12</v>
      </c>
      <c r="E2708" s="43"/>
      <c r="F2708" s="43"/>
      <c r="G2708" s="43">
        <f t="shared" si="77"/>
        <v>15.12</v>
      </c>
    </row>
    <row r="2709" spans="1:7" x14ac:dyDescent="0.25">
      <c r="A2709" s="42" t="s">
        <v>4031</v>
      </c>
      <c r="B2709" s="42"/>
      <c r="C2709" s="43">
        <v>1</v>
      </c>
      <c r="D2709" s="43">
        <v>9.9</v>
      </c>
      <c r="E2709" s="43"/>
      <c r="F2709" s="43"/>
      <c r="G2709" s="43">
        <f t="shared" si="77"/>
        <v>9.9</v>
      </c>
    </row>
    <row r="2710" spans="1:7" x14ac:dyDescent="0.25">
      <c r="A2710" s="42" t="s">
        <v>4032</v>
      </c>
      <c r="B2710" s="42"/>
      <c r="C2710" s="43">
        <v>1</v>
      </c>
      <c r="D2710" s="43">
        <v>9.9</v>
      </c>
      <c r="E2710" s="43"/>
      <c r="F2710" s="43"/>
      <c r="G2710" s="43">
        <f t="shared" si="77"/>
        <v>9.9</v>
      </c>
    </row>
    <row r="2711" spans="1:7" x14ac:dyDescent="0.25">
      <c r="A2711" s="42" t="s">
        <v>4033</v>
      </c>
      <c r="B2711" s="42"/>
      <c r="C2711" s="43">
        <v>1</v>
      </c>
      <c r="D2711" s="43">
        <v>9.9</v>
      </c>
      <c r="E2711" s="43"/>
      <c r="F2711" s="43"/>
      <c r="G2711" s="43">
        <f t="shared" si="77"/>
        <v>9.9</v>
      </c>
    </row>
    <row r="2712" spans="1:7" x14ac:dyDescent="0.25">
      <c r="A2712" s="42" t="s">
        <v>4034</v>
      </c>
      <c r="B2712" s="42"/>
      <c r="C2712" s="43">
        <v>1</v>
      </c>
      <c r="D2712" s="43">
        <v>9.92</v>
      </c>
      <c r="E2712" s="43"/>
      <c r="F2712" s="43"/>
      <c r="G2712" s="43">
        <f t="shared" si="77"/>
        <v>9.92</v>
      </c>
    </row>
    <row r="2713" spans="1:7" x14ac:dyDescent="0.25">
      <c r="A2713" s="42" t="s">
        <v>4035</v>
      </c>
      <c r="B2713" s="42"/>
      <c r="C2713" s="43">
        <v>1</v>
      </c>
      <c r="D2713" s="43">
        <v>10.220000000000001</v>
      </c>
      <c r="E2713" s="43"/>
      <c r="F2713" s="43"/>
      <c r="G2713" s="43">
        <f t="shared" si="77"/>
        <v>10.220000000000001</v>
      </c>
    </row>
    <row r="2714" spans="1:7" x14ac:dyDescent="0.25">
      <c r="A2714" s="42" t="s">
        <v>4036</v>
      </c>
      <c r="B2714" s="42"/>
      <c r="C2714" s="43">
        <v>1</v>
      </c>
      <c r="D2714" s="43">
        <v>10.029999999999999</v>
      </c>
      <c r="E2714" s="43"/>
      <c r="F2714" s="43"/>
      <c r="G2714" s="43">
        <f t="shared" si="77"/>
        <v>10.029999999999999</v>
      </c>
    </row>
    <row r="2715" spans="1:7" x14ac:dyDescent="0.25">
      <c r="A2715" s="42" t="s">
        <v>4037</v>
      </c>
      <c r="B2715" s="42"/>
      <c r="C2715" s="43">
        <v>1</v>
      </c>
      <c r="D2715" s="43">
        <v>10.1</v>
      </c>
      <c r="E2715" s="43"/>
      <c r="F2715" s="43"/>
      <c r="G2715" s="43">
        <f t="shared" si="77"/>
        <v>10.1</v>
      </c>
    </row>
    <row r="2716" spans="1:7" x14ac:dyDescent="0.25">
      <c r="A2716" s="42" t="s">
        <v>4038</v>
      </c>
      <c r="B2716" s="42"/>
      <c r="C2716" s="43">
        <v>1</v>
      </c>
      <c r="D2716" s="43">
        <v>9.92</v>
      </c>
      <c r="E2716" s="43"/>
      <c r="F2716" s="43"/>
      <c r="G2716" s="43">
        <f t="shared" si="77"/>
        <v>9.92</v>
      </c>
    </row>
    <row r="2717" spans="1:7" x14ac:dyDescent="0.25">
      <c r="A2717" s="42" t="s">
        <v>4039</v>
      </c>
      <c r="B2717" s="42"/>
      <c r="C2717" s="43">
        <v>1</v>
      </c>
      <c r="D2717" s="43">
        <v>10.01</v>
      </c>
      <c r="E2717" s="43"/>
      <c r="F2717" s="43"/>
      <c r="G2717" s="43">
        <f t="shared" si="77"/>
        <v>10.01</v>
      </c>
    </row>
    <row r="2718" spans="1:7" x14ac:dyDescent="0.25">
      <c r="A2718" s="42" t="s">
        <v>4040</v>
      </c>
      <c r="B2718" s="42"/>
      <c r="C2718" s="43">
        <v>1</v>
      </c>
      <c r="D2718" s="43">
        <v>10.01</v>
      </c>
      <c r="E2718" s="43"/>
      <c r="F2718" s="43"/>
      <c r="G2718" s="43">
        <f t="shared" si="77"/>
        <v>10.01</v>
      </c>
    </row>
    <row r="2719" spans="1:7" x14ac:dyDescent="0.25">
      <c r="A2719" s="42" t="s">
        <v>4041</v>
      </c>
      <c r="B2719" s="42"/>
      <c r="C2719" s="43">
        <v>1</v>
      </c>
      <c r="D2719" s="43">
        <v>10.09</v>
      </c>
      <c r="E2719" s="43"/>
      <c r="F2719" s="43"/>
      <c r="G2719" s="43">
        <f t="shared" si="77"/>
        <v>10.09</v>
      </c>
    </row>
    <row r="2720" spans="1:7" x14ac:dyDescent="0.25">
      <c r="A2720" s="42" t="s">
        <v>4042</v>
      </c>
      <c r="B2720" s="42"/>
      <c r="C2720" s="43">
        <v>1</v>
      </c>
      <c r="D2720" s="43">
        <v>9.92</v>
      </c>
      <c r="E2720" s="43"/>
      <c r="F2720" s="43"/>
      <c r="G2720" s="43">
        <f t="shared" si="77"/>
        <v>9.92</v>
      </c>
    </row>
    <row r="2721" spans="1:7" x14ac:dyDescent="0.25">
      <c r="A2721" s="42" t="s">
        <v>4043</v>
      </c>
      <c r="B2721" s="42"/>
      <c r="C2721" s="43">
        <v>1</v>
      </c>
      <c r="D2721" s="43">
        <v>10.1</v>
      </c>
      <c r="E2721" s="43"/>
      <c r="F2721" s="43"/>
      <c r="G2721" s="43">
        <f t="shared" si="77"/>
        <v>10.1</v>
      </c>
    </row>
    <row r="2722" spans="1:7" x14ac:dyDescent="0.25">
      <c r="A2722" s="42" t="s">
        <v>4044</v>
      </c>
      <c r="B2722" s="42"/>
      <c r="C2722" s="43">
        <v>1</v>
      </c>
      <c r="D2722" s="43">
        <v>11.81</v>
      </c>
      <c r="E2722" s="43"/>
      <c r="F2722" s="43"/>
      <c r="G2722" s="43">
        <f t="shared" si="77"/>
        <v>11.81</v>
      </c>
    </row>
    <row r="2723" spans="1:7" x14ac:dyDescent="0.25">
      <c r="A2723" s="42" t="s">
        <v>4045</v>
      </c>
      <c r="B2723" s="42"/>
      <c r="C2723" s="43">
        <v>1</v>
      </c>
      <c r="D2723" s="43">
        <v>11.81</v>
      </c>
      <c r="E2723" s="43"/>
      <c r="F2723" s="43"/>
      <c r="G2723" s="43">
        <f t="shared" si="77"/>
        <v>11.81</v>
      </c>
    </row>
    <row r="2724" spans="1:7" x14ac:dyDescent="0.25">
      <c r="A2724" s="42" t="s">
        <v>4046</v>
      </c>
      <c r="B2724" s="42"/>
      <c r="C2724" s="43">
        <v>1</v>
      </c>
      <c r="D2724" s="43">
        <v>11.79</v>
      </c>
      <c r="E2724" s="43"/>
      <c r="F2724" s="43"/>
      <c r="G2724" s="43">
        <f t="shared" si="77"/>
        <v>11.79</v>
      </c>
    </row>
    <row r="2725" spans="1:7" x14ac:dyDescent="0.25">
      <c r="A2725" s="42" t="s">
        <v>4047</v>
      </c>
      <c r="B2725" s="42"/>
      <c r="C2725" s="43">
        <v>1</v>
      </c>
      <c r="D2725" s="43">
        <v>12.03</v>
      </c>
      <c r="E2725" s="43"/>
      <c r="F2725" s="43"/>
      <c r="G2725" s="43">
        <f t="shared" si="77"/>
        <v>12.03</v>
      </c>
    </row>
    <row r="2726" spans="1:7" x14ac:dyDescent="0.25">
      <c r="A2726" s="42" t="s">
        <v>4048</v>
      </c>
      <c r="B2726" s="42"/>
      <c r="C2726" s="43">
        <v>1</v>
      </c>
      <c r="D2726" s="43">
        <v>11.55</v>
      </c>
      <c r="E2726" s="43"/>
      <c r="F2726" s="43"/>
      <c r="G2726" s="43">
        <f t="shared" si="77"/>
        <v>11.55</v>
      </c>
    </row>
    <row r="2727" spans="1:7" x14ac:dyDescent="0.25">
      <c r="A2727" s="42" t="s">
        <v>4050</v>
      </c>
      <c r="B2727" s="42"/>
      <c r="C2727" s="43">
        <v>1</v>
      </c>
      <c r="D2727" s="43">
        <v>10.49</v>
      </c>
      <c r="E2727" s="43"/>
      <c r="F2727" s="43"/>
      <c r="G2727" s="43">
        <f t="shared" si="77"/>
        <v>10.49</v>
      </c>
    </row>
    <row r="2728" spans="1:7" x14ac:dyDescent="0.25">
      <c r="A2728" s="42" t="s">
        <v>4053</v>
      </c>
      <c r="B2728" s="42"/>
      <c r="C2728" s="43">
        <v>1</v>
      </c>
      <c r="D2728" s="43">
        <v>7.18</v>
      </c>
      <c r="E2728" s="43"/>
      <c r="F2728" s="43"/>
      <c r="G2728" s="43">
        <f t="shared" si="77"/>
        <v>7.18</v>
      </c>
    </row>
    <row r="2729" spans="1:7" x14ac:dyDescent="0.25">
      <c r="A2729" s="42"/>
      <c r="B2729" s="42"/>
      <c r="C2729" s="43">
        <v>1</v>
      </c>
      <c r="D2729" s="43">
        <v>7.01</v>
      </c>
      <c r="E2729" s="43"/>
      <c r="F2729" s="43"/>
      <c r="G2729" s="43">
        <f t="shared" si="77"/>
        <v>7.01</v>
      </c>
    </row>
    <row r="2730" spans="1:7" x14ac:dyDescent="0.25">
      <c r="A2730" s="42" t="s">
        <v>3947</v>
      </c>
      <c r="B2730" s="42"/>
      <c r="C2730" s="43"/>
      <c r="D2730" s="43"/>
      <c r="E2730" s="43"/>
      <c r="F2730" s="43"/>
      <c r="G2730" s="43">
        <f t="shared" si="77"/>
        <v>0</v>
      </c>
    </row>
    <row r="2731" spans="1:7" x14ac:dyDescent="0.25">
      <c r="A2731" s="42"/>
      <c r="B2731" s="42"/>
      <c r="C2731" s="43">
        <v>1</v>
      </c>
      <c r="D2731" s="43">
        <v>8.8699999999999992</v>
      </c>
      <c r="E2731" s="43"/>
      <c r="F2731" s="43"/>
      <c r="G2731" s="43">
        <f t="shared" ref="G2731:G2762" si="78">PRODUCT(C2731:F2731)</f>
        <v>8.8699999999999992</v>
      </c>
    </row>
    <row r="2732" spans="1:7" x14ac:dyDescent="0.25">
      <c r="A2732" s="42"/>
      <c r="B2732" s="42"/>
      <c r="C2732" s="43">
        <v>1</v>
      </c>
      <c r="D2732" s="43">
        <v>23.1</v>
      </c>
      <c r="E2732" s="43"/>
      <c r="F2732" s="43"/>
      <c r="G2732" s="43">
        <f t="shared" si="78"/>
        <v>23.1</v>
      </c>
    </row>
    <row r="2733" spans="1:7" x14ac:dyDescent="0.25">
      <c r="A2733" s="42" t="s">
        <v>4091</v>
      </c>
      <c r="B2733" s="42"/>
      <c r="C2733" s="43">
        <v>1</v>
      </c>
      <c r="D2733" s="43">
        <v>29.11</v>
      </c>
      <c r="E2733" s="43"/>
      <c r="F2733" s="43"/>
      <c r="G2733" s="43">
        <f t="shared" si="78"/>
        <v>29.11</v>
      </c>
    </row>
    <row r="2734" spans="1:7" x14ac:dyDescent="0.25">
      <c r="A2734" s="42"/>
      <c r="B2734" s="42"/>
      <c r="C2734" s="43">
        <v>1</v>
      </c>
      <c r="D2734" s="43">
        <v>4.09</v>
      </c>
      <c r="E2734" s="43"/>
      <c r="F2734" s="43"/>
      <c r="G2734" s="43">
        <f t="shared" si="78"/>
        <v>4.09</v>
      </c>
    </row>
    <row r="2735" spans="1:7" x14ac:dyDescent="0.25">
      <c r="A2735" s="42" t="s">
        <v>4092</v>
      </c>
      <c r="B2735" s="42"/>
      <c r="C2735" s="43">
        <v>1</v>
      </c>
      <c r="D2735" s="43">
        <v>4.1100000000000003</v>
      </c>
      <c r="E2735" s="43"/>
      <c r="F2735" s="43"/>
      <c r="G2735" s="43">
        <f t="shared" si="78"/>
        <v>4.1100000000000003</v>
      </c>
    </row>
    <row r="2736" spans="1:7" x14ac:dyDescent="0.25">
      <c r="A2736" s="42" t="s">
        <v>4054</v>
      </c>
      <c r="B2736" s="42"/>
      <c r="C2736" s="43">
        <v>1</v>
      </c>
      <c r="D2736" s="43">
        <v>6.86</v>
      </c>
      <c r="E2736" s="43"/>
      <c r="F2736" s="43"/>
      <c r="G2736" s="43">
        <f t="shared" si="78"/>
        <v>6.86</v>
      </c>
    </row>
    <row r="2737" spans="1:7" x14ac:dyDescent="0.25">
      <c r="A2737" s="42" t="s">
        <v>4055</v>
      </c>
      <c r="B2737" s="42"/>
      <c r="C2737" s="43">
        <v>1</v>
      </c>
      <c r="D2737" s="43">
        <v>9.9</v>
      </c>
      <c r="E2737" s="43"/>
      <c r="F2737" s="43"/>
      <c r="G2737" s="43">
        <f t="shared" si="78"/>
        <v>9.9</v>
      </c>
    </row>
    <row r="2738" spans="1:7" x14ac:dyDescent="0.25">
      <c r="A2738" s="42" t="s">
        <v>4056</v>
      </c>
      <c r="B2738" s="42"/>
      <c r="C2738" s="43">
        <v>1</v>
      </c>
      <c r="D2738" s="43">
        <v>9.9</v>
      </c>
      <c r="E2738" s="43"/>
      <c r="F2738" s="43"/>
      <c r="G2738" s="43">
        <f t="shared" si="78"/>
        <v>9.9</v>
      </c>
    </row>
    <row r="2739" spans="1:7" x14ac:dyDescent="0.25">
      <c r="A2739" s="42" t="s">
        <v>4057</v>
      </c>
      <c r="B2739" s="42"/>
      <c r="C2739" s="43">
        <v>1</v>
      </c>
      <c r="D2739" s="43">
        <v>10.83</v>
      </c>
      <c r="E2739" s="43"/>
      <c r="F2739" s="43"/>
      <c r="G2739" s="43">
        <f t="shared" si="78"/>
        <v>10.83</v>
      </c>
    </row>
    <row r="2740" spans="1:7" x14ac:dyDescent="0.25">
      <c r="A2740" s="42" t="s">
        <v>4058</v>
      </c>
      <c r="B2740" s="42"/>
      <c r="C2740" s="43">
        <v>1</v>
      </c>
      <c r="D2740" s="43">
        <v>9.9</v>
      </c>
      <c r="E2740" s="43"/>
      <c r="F2740" s="43"/>
      <c r="G2740" s="43">
        <f t="shared" si="78"/>
        <v>9.9</v>
      </c>
    </row>
    <row r="2741" spans="1:7" x14ac:dyDescent="0.25">
      <c r="A2741" s="42" t="s">
        <v>4059</v>
      </c>
      <c r="B2741" s="42"/>
      <c r="C2741" s="43">
        <v>1</v>
      </c>
      <c r="D2741" s="43">
        <v>9.9</v>
      </c>
      <c r="E2741" s="43"/>
      <c r="F2741" s="43"/>
      <c r="G2741" s="43">
        <f t="shared" si="78"/>
        <v>9.9</v>
      </c>
    </row>
    <row r="2742" spans="1:7" x14ac:dyDescent="0.25">
      <c r="A2742" s="42" t="s">
        <v>4060</v>
      </c>
      <c r="B2742" s="42"/>
      <c r="C2742" s="43">
        <v>1</v>
      </c>
      <c r="D2742" s="43">
        <v>9.9</v>
      </c>
      <c r="E2742" s="43"/>
      <c r="F2742" s="43"/>
      <c r="G2742" s="43">
        <f t="shared" si="78"/>
        <v>9.9</v>
      </c>
    </row>
    <row r="2743" spans="1:7" x14ac:dyDescent="0.25">
      <c r="A2743" s="42" t="s">
        <v>4061</v>
      </c>
      <c r="B2743" s="42"/>
      <c r="C2743" s="43">
        <v>1</v>
      </c>
      <c r="D2743" s="43">
        <v>9.9</v>
      </c>
      <c r="E2743" s="43"/>
      <c r="F2743" s="43"/>
      <c r="G2743" s="43">
        <f t="shared" si="78"/>
        <v>9.9</v>
      </c>
    </row>
    <row r="2744" spans="1:7" x14ac:dyDescent="0.25">
      <c r="A2744" s="42" t="s">
        <v>4062</v>
      </c>
      <c r="B2744" s="42"/>
      <c r="C2744" s="43">
        <v>1</v>
      </c>
      <c r="D2744" s="43">
        <v>20.55</v>
      </c>
      <c r="E2744" s="43"/>
      <c r="F2744" s="43"/>
      <c r="G2744" s="43">
        <f t="shared" si="78"/>
        <v>20.55</v>
      </c>
    </row>
    <row r="2745" spans="1:7" x14ac:dyDescent="0.25">
      <c r="A2745" s="42" t="s">
        <v>4063</v>
      </c>
      <c r="B2745" s="42"/>
      <c r="C2745" s="43">
        <v>1</v>
      </c>
      <c r="D2745" s="43">
        <v>27.51</v>
      </c>
      <c r="E2745" s="43"/>
      <c r="F2745" s="43"/>
      <c r="G2745" s="43">
        <f t="shared" si="78"/>
        <v>27.51</v>
      </c>
    </row>
    <row r="2746" spans="1:7" x14ac:dyDescent="0.25">
      <c r="A2746" s="42" t="s">
        <v>4093</v>
      </c>
      <c r="B2746" s="42"/>
      <c r="C2746" s="43">
        <v>1</v>
      </c>
      <c r="D2746" s="43">
        <v>75</v>
      </c>
      <c r="E2746" s="43"/>
      <c r="F2746" s="43"/>
      <c r="G2746" s="43">
        <f t="shared" si="78"/>
        <v>75</v>
      </c>
    </row>
    <row r="2747" spans="1:7" x14ac:dyDescent="0.25">
      <c r="A2747" s="42" t="s">
        <v>4064</v>
      </c>
      <c r="B2747" s="42"/>
      <c r="C2747" s="43">
        <v>1</v>
      </c>
      <c r="D2747" s="43">
        <v>14.22</v>
      </c>
      <c r="E2747" s="43"/>
      <c r="F2747" s="43"/>
      <c r="G2747" s="43">
        <f t="shared" si="78"/>
        <v>14.22</v>
      </c>
    </row>
    <row r="2748" spans="1:7" x14ac:dyDescent="0.25">
      <c r="A2748" s="42" t="s">
        <v>4065</v>
      </c>
      <c r="B2748" s="42"/>
      <c r="C2748" s="43">
        <v>1</v>
      </c>
      <c r="D2748" s="43">
        <v>12.47</v>
      </c>
      <c r="E2748" s="43"/>
      <c r="F2748" s="43"/>
      <c r="G2748" s="43">
        <f t="shared" si="78"/>
        <v>12.47</v>
      </c>
    </row>
    <row r="2749" spans="1:7" x14ac:dyDescent="0.25">
      <c r="A2749" s="42" t="s">
        <v>4066</v>
      </c>
      <c r="B2749" s="42"/>
      <c r="C2749" s="43">
        <v>1</v>
      </c>
      <c r="D2749" s="43">
        <v>12.47</v>
      </c>
      <c r="E2749" s="43"/>
      <c r="F2749" s="43"/>
      <c r="G2749" s="43">
        <f t="shared" si="78"/>
        <v>12.47</v>
      </c>
    </row>
    <row r="2750" spans="1:7" x14ac:dyDescent="0.25">
      <c r="A2750" s="42" t="s">
        <v>4067</v>
      </c>
      <c r="B2750" s="42"/>
      <c r="C2750" s="43">
        <v>1</v>
      </c>
      <c r="D2750" s="43">
        <v>12.64</v>
      </c>
      <c r="E2750" s="43"/>
      <c r="F2750" s="43"/>
      <c r="G2750" s="43">
        <f t="shared" si="78"/>
        <v>12.64</v>
      </c>
    </row>
    <row r="2751" spans="1:7" x14ac:dyDescent="0.25">
      <c r="A2751" s="42" t="s">
        <v>4069</v>
      </c>
      <c r="B2751" s="42"/>
      <c r="C2751" s="43">
        <v>1</v>
      </c>
      <c r="D2751" s="43">
        <v>12.32</v>
      </c>
      <c r="E2751" s="43"/>
      <c r="F2751" s="43"/>
      <c r="G2751" s="43">
        <f t="shared" si="78"/>
        <v>12.32</v>
      </c>
    </row>
    <row r="2752" spans="1:7" x14ac:dyDescent="0.25">
      <c r="A2752" s="42" t="s">
        <v>4072</v>
      </c>
      <c r="B2752" s="42"/>
      <c r="C2752" s="43">
        <v>1</v>
      </c>
      <c r="D2752" s="43">
        <v>22.87</v>
      </c>
      <c r="E2752" s="43"/>
      <c r="F2752" s="43"/>
      <c r="G2752" s="43">
        <f t="shared" si="78"/>
        <v>22.87</v>
      </c>
    </row>
    <row r="2754" spans="1:7" ht="45" customHeight="1" x14ac:dyDescent="0.25">
      <c r="A2754" s="39" t="s">
        <v>4094</v>
      </c>
      <c r="B2754" s="39" t="s">
        <v>3606</v>
      </c>
      <c r="C2754" s="39" t="s">
        <v>365</v>
      </c>
      <c r="D2754" s="40" t="s">
        <v>17</v>
      </c>
      <c r="E2754" s="4" t="s">
        <v>366</v>
      </c>
      <c r="F2754" s="4" t="s">
        <v>366</v>
      </c>
      <c r="G2754" s="41">
        <f>SUM(G2755:G2801)</f>
        <v>286.56999999999988</v>
      </c>
    </row>
    <row r="2755" spans="1:7" x14ac:dyDescent="0.25">
      <c r="A2755" s="42" t="s">
        <v>3811</v>
      </c>
      <c r="B2755" s="42"/>
      <c r="C2755" s="43"/>
      <c r="D2755" s="43"/>
      <c r="E2755" s="43"/>
      <c r="F2755" s="43"/>
      <c r="G2755" s="43"/>
    </row>
    <row r="2756" spans="1:7" x14ac:dyDescent="0.25">
      <c r="A2756" s="42" t="s">
        <v>4095</v>
      </c>
      <c r="B2756" s="42"/>
      <c r="C2756" s="43">
        <v>1</v>
      </c>
      <c r="D2756" s="43">
        <v>11.58</v>
      </c>
      <c r="E2756" s="43"/>
      <c r="F2756" s="43"/>
      <c r="G2756" s="43">
        <f t="shared" ref="G2756:G2767" si="79">PRODUCT(C2756:F2756)</f>
        <v>11.58</v>
      </c>
    </row>
    <row r="2757" spans="1:7" x14ac:dyDescent="0.25">
      <c r="A2757" s="42"/>
      <c r="B2757" s="42"/>
      <c r="C2757" s="43">
        <v>1</v>
      </c>
      <c r="D2757" s="43">
        <v>5.64</v>
      </c>
      <c r="E2757" s="43"/>
      <c r="F2757" s="43"/>
      <c r="G2757" s="43">
        <f t="shared" si="79"/>
        <v>5.64</v>
      </c>
    </row>
    <row r="2758" spans="1:7" x14ac:dyDescent="0.25">
      <c r="A2758" s="42" t="s">
        <v>4096</v>
      </c>
      <c r="B2758" s="42"/>
      <c r="C2758" s="43">
        <v>1</v>
      </c>
      <c r="D2758" s="43">
        <v>6.39</v>
      </c>
      <c r="E2758" s="43"/>
      <c r="F2758" s="43"/>
      <c r="G2758" s="43">
        <f t="shared" si="79"/>
        <v>6.39</v>
      </c>
    </row>
    <row r="2759" spans="1:7" x14ac:dyDescent="0.25">
      <c r="A2759" s="42" t="s">
        <v>4097</v>
      </c>
      <c r="B2759" s="42"/>
      <c r="C2759" s="43">
        <v>1</v>
      </c>
      <c r="D2759" s="43">
        <v>6.58</v>
      </c>
      <c r="E2759" s="43"/>
      <c r="F2759" s="43"/>
      <c r="G2759" s="43">
        <f t="shared" si="79"/>
        <v>6.58</v>
      </c>
    </row>
    <row r="2760" spans="1:7" x14ac:dyDescent="0.25">
      <c r="A2760" s="42" t="s">
        <v>4098</v>
      </c>
      <c r="B2760" s="42"/>
      <c r="C2760" s="43">
        <v>1</v>
      </c>
      <c r="D2760" s="43">
        <v>6.99</v>
      </c>
      <c r="E2760" s="43"/>
      <c r="F2760" s="43"/>
      <c r="G2760" s="43">
        <f t="shared" si="79"/>
        <v>6.99</v>
      </c>
    </row>
    <row r="2761" spans="1:7" x14ac:dyDescent="0.25">
      <c r="A2761" s="42" t="s">
        <v>4099</v>
      </c>
      <c r="B2761" s="42"/>
      <c r="C2761" s="43">
        <v>1</v>
      </c>
      <c r="D2761" s="43">
        <v>11.22</v>
      </c>
      <c r="E2761" s="43"/>
      <c r="F2761" s="43"/>
      <c r="G2761" s="43">
        <f t="shared" si="79"/>
        <v>11.22</v>
      </c>
    </row>
    <row r="2762" spans="1:7" x14ac:dyDescent="0.25">
      <c r="A2762" s="42" t="s">
        <v>4100</v>
      </c>
      <c r="B2762" s="42"/>
      <c r="C2762" s="43">
        <v>1</v>
      </c>
      <c r="D2762" s="43">
        <v>17.739999999999998</v>
      </c>
      <c r="E2762" s="43"/>
      <c r="F2762" s="43"/>
      <c r="G2762" s="43">
        <f t="shared" si="79"/>
        <v>17.739999999999998</v>
      </c>
    </row>
    <row r="2763" spans="1:7" x14ac:dyDescent="0.25">
      <c r="A2763" s="42" t="s">
        <v>4101</v>
      </c>
      <c r="B2763" s="42"/>
      <c r="C2763" s="43">
        <v>1</v>
      </c>
      <c r="D2763" s="43">
        <v>5.0999999999999996</v>
      </c>
      <c r="E2763" s="43"/>
      <c r="F2763" s="43"/>
      <c r="G2763" s="43">
        <f t="shared" si="79"/>
        <v>5.0999999999999996</v>
      </c>
    </row>
    <row r="2764" spans="1:7" x14ac:dyDescent="0.25">
      <c r="A2764" s="42" t="s">
        <v>4003</v>
      </c>
      <c r="B2764" s="42"/>
      <c r="C2764" s="43">
        <v>1</v>
      </c>
      <c r="D2764" s="43">
        <v>3.42</v>
      </c>
      <c r="E2764" s="43"/>
      <c r="F2764" s="43"/>
      <c r="G2764" s="43">
        <f t="shared" si="79"/>
        <v>3.42</v>
      </c>
    </row>
    <row r="2765" spans="1:7" x14ac:dyDescent="0.25">
      <c r="A2765" s="42" t="s">
        <v>4102</v>
      </c>
      <c r="B2765" s="42"/>
      <c r="C2765" s="43">
        <v>1</v>
      </c>
      <c r="D2765" s="43">
        <v>4.2699999999999996</v>
      </c>
      <c r="E2765" s="43"/>
      <c r="F2765" s="43"/>
      <c r="G2765" s="43">
        <f t="shared" si="79"/>
        <v>4.2699999999999996</v>
      </c>
    </row>
    <row r="2766" spans="1:7" x14ac:dyDescent="0.25">
      <c r="A2766" s="42"/>
      <c r="B2766" s="42"/>
      <c r="C2766" s="43">
        <v>1</v>
      </c>
      <c r="D2766" s="43">
        <v>3.73</v>
      </c>
      <c r="E2766" s="43"/>
      <c r="F2766" s="43"/>
      <c r="G2766" s="43">
        <f t="shared" si="79"/>
        <v>3.73</v>
      </c>
    </row>
    <row r="2767" spans="1:7" x14ac:dyDescent="0.25">
      <c r="A2767" s="42" t="s">
        <v>4103</v>
      </c>
      <c r="B2767" s="42"/>
      <c r="C2767" s="43">
        <v>1</v>
      </c>
      <c r="D2767" s="43">
        <v>2.68</v>
      </c>
      <c r="E2767" s="43"/>
      <c r="F2767" s="43"/>
      <c r="G2767" s="43">
        <f t="shared" si="79"/>
        <v>2.68</v>
      </c>
    </row>
    <row r="2768" spans="1:7" x14ac:dyDescent="0.25">
      <c r="A2768" s="42" t="s">
        <v>3945</v>
      </c>
      <c r="B2768" s="42"/>
      <c r="C2768" s="43"/>
      <c r="D2768" s="43"/>
      <c r="E2768" s="43"/>
      <c r="F2768" s="43"/>
      <c r="G2768" s="43"/>
    </row>
    <row r="2769" spans="1:7" x14ac:dyDescent="0.25">
      <c r="A2769" s="42" t="s">
        <v>4104</v>
      </c>
      <c r="B2769" s="42"/>
      <c r="C2769" s="43">
        <v>1</v>
      </c>
      <c r="D2769" s="43">
        <v>2.29</v>
      </c>
      <c r="E2769" s="43"/>
      <c r="F2769" s="43"/>
      <c r="G2769" s="43">
        <f t="shared" ref="G2769:G2779" si="80">PRODUCT(C2769:F2769)</f>
        <v>2.29</v>
      </c>
    </row>
    <row r="2770" spans="1:7" x14ac:dyDescent="0.25">
      <c r="A2770" s="42" t="s">
        <v>4105</v>
      </c>
      <c r="B2770" s="42"/>
      <c r="C2770" s="43">
        <v>1</v>
      </c>
      <c r="D2770" s="43">
        <v>3.09</v>
      </c>
      <c r="E2770" s="43"/>
      <c r="F2770" s="43"/>
      <c r="G2770" s="43">
        <f t="shared" si="80"/>
        <v>3.09</v>
      </c>
    </row>
    <row r="2771" spans="1:7" x14ac:dyDescent="0.25">
      <c r="A2771" s="42" t="s">
        <v>4106</v>
      </c>
      <c r="B2771" s="42"/>
      <c r="C2771" s="43">
        <v>1</v>
      </c>
      <c r="D2771" s="43">
        <v>3.87</v>
      </c>
      <c r="E2771" s="43"/>
      <c r="F2771" s="43"/>
      <c r="G2771" s="43">
        <f t="shared" si="80"/>
        <v>3.87</v>
      </c>
    </row>
    <row r="2772" spans="1:7" x14ac:dyDescent="0.25">
      <c r="A2772" s="42" t="s">
        <v>4107</v>
      </c>
      <c r="B2772" s="42"/>
      <c r="C2772" s="43">
        <v>1</v>
      </c>
      <c r="D2772" s="43">
        <v>8.4700000000000006</v>
      </c>
      <c r="E2772" s="43"/>
      <c r="F2772" s="43"/>
      <c r="G2772" s="43">
        <f t="shared" si="80"/>
        <v>8.4700000000000006</v>
      </c>
    </row>
    <row r="2773" spans="1:7" x14ac:dyDescent="0.25">
      <c r="A2773" s="42" t="s">
        <v>4108</v>
      </c>
      <c r="B2773" s="42"/>
      <c r="C2773" s="43">
        <v>1</v>
      </c>
      <c r="D2773" s="43">
        <v>3.39</v>
      </c>
      <c r="E2773" s="43"/>
      <c r="F2773" s="43"/>
      <c r="G2773" s="43">
        <f t="shared" si="80"/>
        <v>3.39</v>
      </c>
    </row>
    <row r="2774" spans="1:7" x14ac:dyDescent="0.25">
      <c r="A2774" s="42" t="s">
        <v>4109</v>
      </c>
      <c r="B2774" s="42"/>
      <c r="C2774" s="43">
        <v>1</v>
      </c>
      <c r="D2774" s="43">
        <v>5.77</v>
      </c>
      <c r="E2774" s="43"/>
      <c r="F2774" s="43"/>
      <c r="G2774" s="43">
        <f t="shared" si="80"/>
        <v>5.77</v>
      </c>
    </row>
    <row r="2775" spans="1:7" x14ac:dyDescent="0.25">
      <c r="A2775" s="42" t="s">
        <v>4110</v>
      </c>
      <c r="B2775" s="42"/>
      <c r="C2775" s="43">
        <v>1</v>
      </c>
      <c r="D2775" s="43">
        <v>12.26</v>
      </c>
      <c r="E2775" s="43"/>
      <c r="F2775" s="43"/>
      <c r="G2775" s="43">
        <f t="shared" si="80"/>
        <v>12.26</v>
      </c>
    </row>
    <row r="2776" spans="1:7" x14ac:dyDescent="0.25">
      <c r="A2776" s="42" t="s">
        <v>4111</v>
      </c>
      <c r="B2776" s="42"/>
      <c r="C2776" s="43">
        <v>1</v>
      </c>
      <c r="D2776" s="43">
        <v>5</v>
      </c>
      <c r="E2776" s="43"/>
      <c r="F2776" s="43"/>
      <c r="G2776" s="43">
        <f t="shared" si="80"/>
        <v>5</v>
      </c>
    </row>
    <row r="2777" spans="1:7" x14ac:dyDescent="0.25">
      <c r="A2777" s="42" t="s">
        <v>4112</v>
      </c>
      <c r="B2777" s="42"/>
      <c r="C2777" s="43">
        <v>1</v>
      </c>
      <c r="D2777" s="43">
        <v>5.95</v>
      </c>
      <c r="E2777" s="43"/>
      <c r="F2777" s="43"/>
      <c r="G2777" s="43">
        <f t="shared" si="80"/>
        <v>5.95</v>
      </c>
    </row>
    <row r="2778" spans="1:7" x14ac:dyDescent="0.25">
      <c r="A2778" s="42" t="s">
        <v>4113</v>
      </c>
      <c r="B2778" s="42"/>
      <c r="C2778" s="43">
        <v>1</v>
      </c>
      <c r="D2778" s="43">
        <v>9.67</v>
      </c>
      <c r="E2778" s="43"/>
      <c r="F2778" s="43"/>
      <c r="G2778" s="43">
        <f t="shared" si="80"/>
        <v>9.67</v>
      </c>
    </row>
    <row r="2779" spans="1:7" x14ac:dyDescent="0.25">
      <c r="A2779" s="42" t="s">
        <v>4114</v>
      </c>
      <c r="B2779" s="42"/>
      <c r="C2779" s="43">
        <v>1</v>
      </c>
      <c r="D2779" s="43">
        <v>9.09</v>
      </c>
      <c r="E2779" s="43"/>
      <c r="F2779" s="43"/>
      <c r="G2779" s="43">
        <f t="shared" si="80"/>
        <v>9.09</v>
      </c>
    </row>
    <row r="2780" spans="1:7" x14ac:dyDescent="0.25">
      <c r="A2780" s="42" t="s">
        <v>3923</v>
      </c>
      <c r="B2780" s="42"/>
      <c r="C2780" s="43"/>
      <c r="D2780" s="43"/>
      <c r="E2780" s="43"/>
      <c r="F2780" s="43"/>
      <c r="G2780" s="43"/>
    </row>
    <row r="2781" spans="1:7" x14ac:dyDescent="0.25">
      <c r="A2781" s="42" t="s">
        <v>4115</v>
      </c>
      <c r="B2781" s="42"/>
      <c r="C2781" s="43">
        <v>1</v>
      </c>
      <c r="D2781" s="43">
        <v>2.29</v>
      </c>
      <c r="E2781" s="43"/>
      <c r="F2781" s="43"/>
      <c r="G2781" s="43">
        <f t="shared" ref="G2781:G2789" si="81">PRODUCT(C2781:F2781)</f>
        <v>2.29</v>
      </c>
    </row>
    <row r="2782" spans="1:7" x14ac:dyDescent="0.25">
      <c r="A2782" s="42" t="s">
        <v>4116</v>
      </c>
      <c r="B2782" s="42"/>
      <c r="C2782" s="43">
        <v>1</v>
      </c>
      <c r="D2782" s="43">
        <v>3.09</v>
      </c>
      <c r="E2782" s="43"/>
      <c r="F2782" s="43"/>
      <c r="G2782" s="43">
        <f t="shared" si="81"/>
        <v>3.09</v>
      </c>
    </row>
    <row r="2783" spans="1:7" x14ac:dyDescent="0.25">
      <c r="A2783" s="42" t="s">
        <v>4117</v>
      </c>
      <c r="B2783" s="42"/>
      <c r="C2783" s="43">
        <v>1</v>
      </c>
      <c r="D2783" s="43">
        <v>7.25</v>
      </c>
      <c r="E2783" s="43"/>
      <c r="F2783" s="43"/>
      <c r="G2783" s="43">
        <f t="shared" si="81"/>
        <v>7.25</v>
      </c>
    </row>
    <row r="2784" spans="1:7" x14ac:dyDescent="0.25">
      <c r="A2784" s="42" t="s">
        <v>4118</v>
      </c>
      <c r="B2784" s="42"/>
      <c r="C2784" s="43">
        <v>1</v>
      </c>
      <c r="D2784" s="43">
        <v>8.82</v>
      </c>
      <c r="E2784" s="43"/>
      <c r="F2784" s="43"/>
      <c r="G2784" s="43">
        <f t="shared" si="81"/>
        <v>8.82</v>
      </c>
    </row>
    <row r="2785" spans="1:7" x14ac:dyDescent="0.25">
      <c r="A2785" s="42" t="s">
        <v>4119</v>
      </c>
      <c r="B2785" s="42"/>
      <c r="C2785" s="43">
        <v>1</v>
      </c>
      <c r="D2785" s="43">
        <v>3.39</v>
      </c>
      <c r="E2785" s="43"/>
      <c r="F2785" s="43"/>
      <c r="G2785" s="43">
        <f t="shared" si="81"/>
        <v>3.39</v>
      </c>
    </row>
    <row r="2786" spans="1:7" x14ac:dyDescent="0.25">
      <c r="A2786" s="42" t="s">
        <v>4120</v>
      </c>
      <c r="B2786" s="42"/>
      <c r="C2786" s="43">
        <v>1</v>
      </c>
      <c r="D2786" s="43">
        <v>5.13</v>
      </c>
      <c r="E2786" s="43"/>
      <c r="F2786" s="43"/>
      <c r="G2786" s="43">
        <f t="shared" si="81"/>
        <v>5.13</v>
      </c>
    </row>
    <row r="2787" spans="1:7" x14ac:dyDescent="0.25">
      <c r="A2787" s="42" t="s">
        <v>4121</v>
      </c>
      <c r="B2787" s="42"/>
      <c r="C2787" s="43">
        <v>1</v>
      </c>
      <c r="D2787" s="43">
        <v>12.19</v>
      </c>
      <c r="E2787" s="43"/>
      <c r="F2787" s="43"/>
      <c r="G2787" s="43">
        <f t="shared" si="81"/>
        <v>12.19</v>
      </c>
    </row>
    <row r="2788" spans="1:7" x14ac:dyDescent="0.25">
      <c r="A2788" s="42" t="s">
        <v>4122</v>
      </c>
      <c r="B2788" s="42"/>
      <c r="C2788" s="43">
        <v>1</v>
      </c>
      <c r="D2788" s="43">
        <v>9.7100000000000009</v>
      </c>
      <c r="E2788" s="43"/>
      <c r="F2788" s="43"/>
      <c r="G2788" s="43">
        <f t="shared" si="81"/>
        <v>9.7100000000000009</v>
      </c>
    </row>
    <row r="2789" spans="1:7" x14ac:dyDescent="0.25">
      <c r="A2789" s="42" t="s">
        <v>4123</v>
      </c>
      <c r="B2789" s="42"/>
      <c r="C2789" s="43">
        <v>1</v>
      </c>
      <c r="D2789" s="43">
        <v>7.53</v>
      </c>
      <c r="E2789" s="43"/>
      <c r="F2789" s="43"/>
      <c r="G2789" s="43">
        <f t="shared" si="81"/>
        <v>7.53</v>
      </c>
    </row>
    <row r="2790" spans="1:7" x14ac:dyDescent="0.25">
      <c r="A2790" s="42" t="s">
        <v>3947</v>
      </c>
      <c r="B2790" s="42"/>
      <c r="C2790" s="43"/>
      <c r="D2790" s="43"/>
      <c r="E2790" s="43"/>
      <c r="F2790" s="43"/>
      <c r="G2790" s="43"/>
    </row>
    <row r="2791" spans="1:7" x14ac:dyDescent="0.25">
      <c r="A2791" s="42" t="s">
        <v>4124</v>
      </c>
      <c r="B2791" s="42"/>
      <c r="C2791" s="43">
        <v>1</v>
      </c>
      <c r="D2791" s="43">
        <v>2.29</v>
      </c>
      <c r="E2791" s="43"/>
      <c r="F2791" s="43"/>
      <c r="G2791" s="43">
        <f t="shared" ref="G2791:G2801" si="82">PRODUCT(C2791:F2791)</f>
        <v>2.29</v>
      </c>
    </row>
    <row r="2792" spans="1:7" x14ac:dyDescent="0.25">
      <c r="A2792" s="42" t="s">
        <v>4125</v>
      </c>
      <c r="B2792" s="42"/>
      <c r="C2792" s="43">
        <v>1</v>
      </c>
      <c r="D2792" s="43">
        <v>3.09</v>
      </c>
      <c r="E2792" s="43"/>
      <c r="F2792" s="43"/>
      <c r="G2792" s="43">
        <f t="shared" si="82"/>
        <v>3.09</v>
      </c>
    </row>
    <row r="2793" spans="1:7" x14ac:dyDescent="0.25">
      <c r="A2793" s="42" t="s">
        <v>4126</v>
      </c>
      <c r="B2793" s="42"/>
      <c r="C2793" s="43">
        <v>1</v>
      </c>
      <c r="D2793" s="43">
        <v>6.53</v>
      </c>
      <c r="E2793" s="43"/>
      <c r="F2793" s="43"/>
      <c r="G2793" s="43">
        <f t="shared" si="82"/>
        <v>6.53</v>
      </c>
    </row>
    <row r="2794" spans="1:7" x14ac:dyDescent="0.25">
      <c r="A2794" s="42" t="s">
        <v>4127</v>
      </c>
      <c r="B2794" s="42"/>
      <c r="C2794" s="43">
        <v>1</v>
      </c>
      <c r="D2794" s="43">
        <v>4.2300000000000004</v>
      </c>
      <c r="E2794" s="43"/>
      <c r="F2794" s="43"/>
      <c r="G2794" s="43">
        <f t="shared" si="82"/>
        <v>4.2300000000000004</v>
      </c>
    </row>
    <row r="2795" spans="1:7" x14ac:dyDescent="0.25">
      <c r="A2795" s="42" t="s">
        <v>4128</v>
      </c>
      <c r="B2795" s="42"/>
      <c r="C2795" s="43">
        <v>1</v>
      </c>
      <c r="D2795" s="43">
        <v>3.39</v>
      </c>
      <c r="E2795" s="43"/>
      <c r="F2795" s="43"/>
      <c r="G2795" s="43">
        <f t="shared" si="82"/>
        <v>3.39</v>
      </c>
    </row>
    <row r="2796" spans="1:7" x14ac:dyDescent="0.25">
      <c r="A2796" s="42" t="s">
        <v>4129</v>
      </c>
      <c r="B2796" s="42"/>
      <c r="C2796" s="43">
        <v>1</v>
      </c>
      <c r="D2796" s="43">
        <v>5.13</v>
      </c>
      <c r="E2796" s="43"/>
      <c r="F2796" s="43"/>
      <c r="G2796" s="43">
        <f t="shared" si="82"/>
        <v>5.13</v>
      </c>
    </row>
    <row r="2797" spans="1:7" x14ac:dyDescent="0.25">
      <c r="A2797" s="42" t="s">
        <v>4130</v>
      </c>
      <c r="B2797" s="42"/>
      <c r="C2797" s="43">
        <v>1</v>
      </c>
      <c r="D2797" s="43">
        <v>10.36</v>
      </c>
      <c r="E2797" s="43"/>
      <c r="F2797" s="43"/>
      <c r="G2797" s="43">
        <f t="shared" si="82"/>
        <v>10.36</v>
      </c>
    </row>
    <row r="2798" spans="1:7" x14ac:dyDescent="0.25">
      <c r="A2798" s="42" t="s">
        <v>4131</v>
      </c>
      <c r="B2798" s="42"/>
      <c r="C2798" s="43">
        <v>1</v>
      </c>
      <c r="D2798" s="43">
        <v>10.14</v>
      </c>
      <c r="E2798" s="43"/>
      <c r="F2798" s="43"/>
      <c r="G2798" s="43">
        <f t="shared" si="82"/>
        <v>10.14</v>
      </c>
    </row>
    <row r="2799" spans="1:7" x14ac:dyDescent="0.25">
      <c r="A2799" s="42" t="s">
        <v>4071</v>
      </c>
      <c r="B2799" s="42"/>
      <c r="C2799" s="43">
        <v>1</v>
      </c>
      <c r="D2799" s="43">
        <v>10.71</v>
      </c>
      <c r="E2799" s="43"/>
      <c r="F2799" s="43"/>
      <c r="G2799" s="43">
        <f t="shared" si="82"/>
        <v>10.71</v>
      </c>
    </row>
    <row r="2800" spans="1:7" x14ac:dyDescent="0.25">
      <c r="A2800" s="42" t="s">
        <v>4132</v>
      </c>
      <c r="B2800" s="42"/>
      <c r="C2800" s="43">
        <v>1</v>
      </c>
      <c r="D2800" s="43">
        <v>12.03</v>
      </c>
      <c r="E2800" s="43"/>
      <c r="F2800" s="43"/>
      <c r="G2800" s="43">
        <f t="shared" si="82"/>
        <v>12.03</v>
      </c>
    </row>
    <row r="2801" spans="1:7" x14ac:dyDescent="0.25">
      <c r="A2801" s="42" t="s">
        <v>4133</v>
      </c>
      <c r="B2801" s="42"/>
      <c r="C2801" s="43">
        <v>1</v>
      </c>
      <c r="D2801" s="43">
        <v>5.08</v>
      </c>
      <c r="E2801" s="43"/>
      <c r="F2801" s="43"/>
      <c r="G2801" s="43">
        <f t="shared" si="82"/>
        <v>5.08</v>
      </c>
    </row>
    <row r="2803" spans="1:7" ht="45" customHeight="1" x14ac:dyDescent="0.25">
      <c r="A2803" s="39" t="s">
        <v>4134</v>
      </c>
      <c r="B2803" s="39" t="s">
        <v>3606</v>
      </c>
      <c r="C2803" s="39" t="s">
        <v>367</v>
      </c>
      <c r="D2803" s="40" t="s">
        <v>17</v>
      </c>
      <c r="E2803" s="4" t="s">
        <v>4135</v>
      </c>
      <c r="F2803" s="4" t="s">
        <v>4135</v>
      </c>
      <c r="G2803" s="41">
        <f>SUM(G2804:G2806)</f>
        <v>11.32</v>
      </c>
    </row>
    <row r="2804" spans="1:7" x14ac:dyDescent="0.25">
      <c r="A2804" s="42" t="s">
        <v>3811</v>
      </c>
      <c r="B2804" s="42"/>
      <c r="C2804" s="43"/>
      <c r="D2804" s="43"/>
      <c r="E2804" s="43"/>
      <c r="F2804" s="43"/>
      <c r="G2804" s="43"/>
    </row>
    <row r="2805" spans="1:7" x14ac:dyDescent="0.25">
      <c r="A2805" s="42"/>
      <c r="B2805" s="42"/>
      <c r="C2805" s="43">
        <v>1</v>
      </c>
      <c r="D2805" s="43">
        <v>5.86</v>
      </c>
      <c r="E2805" s="43"/>
      <c r="F2805" s="43"/>
      <c r="G2805" s="43">
        <f>PRODUCT(C2805:F2805)</f>
        <v>5.86</v>
      </c>
    </row>
    <row r="2806" spans="1:7" x14ac:dyDescent="0.25">
      <c r="A2806" s="42"/>
      <c r="B2806" s="42"/>
      <c r="C2806" s="43">
        <v>1</v>
      </c>
      <c r="D2806" s="43">
        <v>5.46</v>
      </c>
      <c r="E2806" s="43"/>
      <c r="F2806" s="43"/>
      <c r="G2806" s="43">
        <f>PRODUCT(C2806:F2806)</f>
        <v>5.46</v>
      </c>
    </row>
    <row r="2808" spans="1:7" ht="45" customHeight="1" x14ac:dyDescent="0.25">
      <c r="A2808" s="39" t="s">
        <v>4136</v>
      </c>
      <c r="B2808" s="39" t="s">
        <v>3606</v>
      </c>
      <c r="C2808" s="39" t="s">
        <v>369</v>
      </c>
      <c r="D2808" s="40" t="s">
        <v>17</v>
      </c>
      <c r="E2808" s="4" t="s">
        <v>4137</v>
      </c>
      <c r="F2808" s="4" t="s">
        <v>4137</v>
      </c>
      <c r="G2808" s="41">
        <f>SUM(G2809:G2811)</f>
        <v>39.050000000000004</v>
      </c>
    </row>
    <row r="2809" spans="1:7" x14ac:dyDescent="0.25">
      <c r="A2809" s="42" t="s">
        <v>3811</v>
      </c>
      <c r="B2809" s="42"/>
      <c r="C2809" s="43"/>
      <c r="D2809" s="43"/>
      <c r="E2809" s="43"/>
      <c r="F2809" s="43"/>
      <c r="G2809" s="43"/>
    </row>
    <row r="2810" spans="1:7" x14ac:dyDescent="0.25">
      <c r="A2810" s="42"/>
      <c r="B2810" s="42"/>
      <c r="C2810" s="43">
        <v>1</v>
      </c>
      <c r="D2810" s="43">
        <v>33.56</v>
      </c>
      <c r="E2810" s="43"/>
      <c r="F2810" s="43"/>
      <c r="G2810" s="43">
        <f>PRODUCT(C2810:F2810)</f>
        <v>33.56</v>
      </c>
    </row>
    <row r="2811" spans="1:7" x14ac:dyDescent="0.25">
      <c r="A2811" s="42"/>
      <c r="B2811" s="42"/>
      <c r="C2811" s="43">
        <v>1</v>
      </c>
      <c r="D2811" s="43">
        <v>5.49</v>
      </c>
      <c r="E2811" s="43"/>
      <c r="F2811" s="43"/>
      <c r="G2811" s="43">
        <f>PRODUCT(C2811:F2811)</f>
        <v>5.49</v>
      </c>
    </row>
    <row r="2813" spans="1:7" ht="45" customHeight="1" x14ac:dyDescent="0.25">
      <c r="A2813" s="39" t="s">
        <v>4138</v>
      </c>
      <c r="B2813" s="39" t="s">
        <v>3606</v>
      </c>
      <c r="C2813" s="39" t="s">
        <v>371</v>
      </c>
      <c r="D2813" s="40" t="s">
        <v>17</v>
      </c>
      <c r="E2813" s="4" t="s">
        <v>4139</v>
      </c>
      <c r="F2813" s="4" t="s">
        <v>4139</v>
      </c>
      <c r="G2813" s="41">
        <f>SUM(G2814:G2838)</f>
        <v>458.28000000000003</v>
      </c>
    </row>
    <row r="2814" spans="1:7" x14ac:dyDescent="0.25">
      <c r="A2814" s="42" t="s">
        <v>3811</v>
      </c>
      <c r="B2814" s="42"/>
      <c r="C2814" s="43"/>
      <c r="D2814" s="43"/>
      <c r="E2814" s="43"/>
      <c r="F2814" s="43"/>
      <c r="G2814" s="43">
        <f t="shared" ref="G2814:G2838" si="83">PRODUCT(C2814:F2814)</f>
        <v>0</v>
      </c>
    </row>
    <row r="2815" spans="1:7" x14ac:dyDescent="0.25">
      <c r="A2815" s="42" t="s">
        <v>3999</v>
      </c>
      <c r="B2815" s="42"/>
      <c r="C2815" s="43">
        <v>1</v>
      </c>
      <c r="D2815" s="43">
        <v>37.36</v>
      </c>
      <c r="E2815" s="43"/>
      <c r="F2815" s="43"/>
      <c r="G2815" s="43">
        <f t="shared" si="83"/>
        <v>37.36</v>
      </c>
    </row>
    <row r="2816" spans="1:7" x14ac:dyDescent="0.25">
      <c r="A2816" s="42" t="s">
        <v>4003</v>
      </c>
      <c r="B2816" s="42"/>
      <c r="C2816" s="43">
        <v>1</v>
      </c>
      <c r="D2816" s="43">
        <v>19.100000000000001</v>
      </c>
      <c r="E2816" s="43"/>
      <c r="F2816" s="43"/>
      <c r="G2816" s="43">
        <f t="shared" si="83"/>
        <v>19.100000000000001</v>
      </c>
    </row>
    <row r="2817" spans="1:7" x14ac:dyDescent="0.25">
      <c r="A2817" s="42" t="s">
        <v>3993</v>
      </c>
      <c r="B2817" s="42"/>
      <c r="C2817" s="43">
        <v>1</v>
      </c>
      <c r="D2817" s="43">
        <v>7.2</v>
      </c>
      <c r="E2817" s="43"/>
      <c r="F2817" s="43"/>
      <c r="G2817" s="43">
        <f t="shared" si="83"/>
        <v>7.2</v>
      </c>
    </row>
    <row r="2818" spans="1:7" x14ac:dyDescent="0.25">
      <c r="A2818" s="42" t="s">
        <v>3945</v>
      </c>
      <c r="B2818" s="42"/>
      <c r="C2818" s="43"/>
      <c r="D2818" s="43"/>
      <c r="E2818" s="43"/>
      <c r="F2818" s="43"/>
      <c r="G2818" s="43">
        <f t="shared" si="83"/>
        <v>0</v>
      </c>
    </row>
    <row r="2819" spans="1:7" x14ac:dyDescent="0.25">
      <c r="A2819" s="42"/>
      <c r="B2819" s="42"/>
      <c r="C2819" s="43">
        <v>1</v>
      </c>
      <c r="D2819" s="43">
        <v>31.92</v>
      </c>
      <c r="E2819" s="43"/>
      <c r="F2819" s="43"/>
      <c r="G2819" s="43">
        <f t="shared" si="83"/>
        <v>31.92</v>
      </c>
    </row>
    <row r="2820" spans="1:7" x14ac:dyDescent="0.25">
      <c r="A2820" s="42" t="s">
        <v>4005</v>
      </c>
      <c r="B2820" s="42"/>
      <c r="C2820" s="43">
        <v>1</v>
      </c>
      <c r="D2820" s="43">
        <v>22.13</v>
      </c>
      <c r="E2820" s="43"/>
      <c r="F2820" s="43"/>
      <c r="G2820" s="43">
        <f t="shared" si="83"/>
        <v>22.13</v>
      </c>
    </row>
    <row r="2821" spans="1:7" x14ac:dyDescent="0.25">
      <c r="A2821" s="42" t="s">
        <v>4006</v>
      </c>
      <c r="B2821" s="42"/>
      <c r="C2821" s="43">
        <v>1</v>
      </c>
      <c r="D2821" s="43">
        <v>15.58</v>
      </c>
      <c r="E2821" s="43"/>
      <c r="F2821" s="43"/>
      <c r="G2821" s="43">
        <f t="shared" si="83"/>
        <v>15.58</v>
      </c>
    </row>
    <row r="2822" spans="1:7" x14ac:dyDescent="0.25">
      <c r="A2822" s="42" t="s">
        <v>4010</v>
      </c>
      <c r="B2822" s="42"/>
      <c r="C2822" s="43">
        <v>1</v>
      </c>
      <c r="D2822" s="43">
        <v>22.07</v>
      </c>
      <c r="E2822" s="43"/>
      <c r="F2822" s="43"/>
      <c r="G2822" s="43">
        <f t="shared" si="83"/>
        <v>22.07</v>
      </c>
    </row>
    <row r="2823" spans="1:7" x14ac:dyDescent="0.25">
      <c r="A2823" s="42" t="s">
        <v>4011</v>
      </c>
      <c r="B2823" s="42"/>
      <c r="C2823" s="43">
        <v>1</v>
      </c>
      <c r="D2823" s="43">
        <v>20.350000000000001</v>
      </c>
      <c r="E2823" s="43"/>
      <c r="F2823" s="43"/>
      <c r="G2823" s="43">
        <f t="shared" si="83"/>
        <v>20.350000000000001</v>
      </c>
    </row>
    <row r="2824" spans="1:7" x14ac:dyDescent="0.25">
      <c r="A2824" s="42" t="s">
        <v>4012</v>
      </c>
      <c r="B2824" s="42"/>
      <c r="C2824" s="43">
        <v>1</v>
      </c>
      <c r="D2824" s="43">
        <v>28.18</v>
      </c>
      <c r="E2824" s="43"/>
      <c r="F2824" s="43"/>
      <c r="G2824" s="43">
        <f t="shared" si="83"/>
        <v>28.18</v>
      </c>
    </row>
    <row r="2825" spans="1:7" x14ac:dyDescent="0.25">
      <c r="A2825" s="42" t="s">
        <v>4140</v>
      </c>
      <c r="B2825" s="42"/>
      <c r="C2825" s="43">
        <v>1</v>
      </c>
      <c r="D2825" s="43">
        <v>6.88</v>
      </c>
      <c r="E2825" s="43"/>
      <c r="F2825" s="43"/>
      <c r="G2825" s="43">
        <f t="shared" si="83"/>
        <v>6.88</v>
      </c>
    </row>
    <row r="2826" spans="1:7" x14ac:dyDescent="0.25">
      <c r="A2826" s="42" t="s">
        <v>3923</v>
      </c>
      <c r="B2826" s="42"/>
      <c r="C2826" s="43"/>
      <c r="D2826" s="43"/>
      <c r="E2826" s="43"/>
      <c r="F2826" s="43"/>
      <c r="G2826" s="43">
        <f t="shared" si="83"/>
        <v>0</v>
      </c>
    </row>
    <row r="2827" spans="1:7" x14ac:dyDescent="0.25">
      <c r="A2827" s="42"/>
      <c r="B2827" s="42"/>
      <c r="C2827" s="43">
        <v>1</v>
      </c>
      <c r="D2827" s="43">
        <v>29.37</v>
      </c>
      <c r="E2827" s="43"/>
      <c r="F2827" s="43"/>
      <c r="G2827" s="43">
        <f t="shared" si="83"/>
        <v>29.37</v>
      </c>
    </row>
    <row r="2828" spans="1:7" x14ac:dyDescent="0.25">
      <c r="A2828" s="42" t="s">
        <v>4049</v>
      </c>
      <c r="B2828" s="42"/>
      <c r="C2828" s="43">
        <v>1</v>
      </c>
      <c r="D2828" s="43">
        <v>14.58</v>
      </c>
      <c r="E2828" s="43"/>
      <c r="F2828" s="43"/>
      <c r="G2828" s="43">
        <f t="shared" si="83"/>
        <v>14.58</v>
      </c>
    </row>
    <row r="2829" spans="1:7" x14ac:dyDescent="0.25">
      <c r="A2829" s="42" t="s">
        <v>4051</v>
      </c>
      <c r="B2829" s="42"/>
      <c r="C2829" s="43">
        <v>1</v>
      </c>
      <c r="D2829" s="43">
        <v>22.2</v>
      </c>
      <c r="E2829" s="43"/>
      <c r="F2829" s="43"/>
      <c r="G2829" s="43">
        <f t="shared" si="83"/>
        <v>22.2</v>
      </c>
    </row>
    <row r="2830" spans="1:7" x14ac:dyDescent="0.25">
      <c r="A2830" s="42" t="s">
        <v>4052</v>
      </c>
      <c r="B2830" s="42"/>
      <c r="C2830" s="43">
        <v>1</v>
      </c>
      <c r="D2830" s="43">
        <v>21.83</v>
      </c>
      <c r="E2830" s="43"/>
      <c r="F2830" s="43"/>
      <c r="G2830" s="43">
        <f t="shared" si="83"/>
        <v>21.83</v>
      </c>
    </row>
    <row r="2831" spans="1:7" x14ac:dyDescent="0.25">
      <c r="A2831" s="42" t="s">
        <v>3947</v>
      </c>
      <c r="B2831" s="42"/>
      <c r="C2831" s="43"/>
      <c r="D2831" s="43"/>
      <c r="E2831" s="43"/>
      <c r="F2831" s="43"/>
      <c r="G2831" s="43">
        <f t="shared" si="83"/>
        <v>0</v>
      </c>
    </row>
    <row r="2832" spans="1:7" x14ac:dyDescent="0.25">
      <c r="A2832" s="42"/>
      <c r="B2832" s="42"/>
      <c r="C2832" s="43">
        <v>1</v>
      </c>
      <c r="D2832" s="43">
        <v>29.37</v>
      </c>
      <c r="E2832" s="43"/>
      <c r="F2832" s="43"/>
      <c r="G2832" s="43">
        <f t="shared" si="83"/>
        <v>29.37</v>
      </c>
    </row>
    <row r="2833" spans="1:7" x14ac:dyDescent="0.25">
      <c r="A2833" s="42" t="s">
        <v>4063</v>
      </c>
      <c r="B2833" s="42"/>
      <c r="C2833" s="43">
        <v>1</v>
      </c>
      <c r="D2833" s="43">
        <v>15.98</v>
      </c>
      <c r="E2833" s="43"/>
      <c r="F2833" s="43"/>
      <c r="G2833" s="43">
        <f t="shared" si="83"/>
        <v>15.98</v>
      </c>
    </row>
    <row r="2834" spans="1:7" x14ac:dyDescent="0.25">
      <c r="A2834" s="42" t="s">
        <v>4141</v>
      </c>
      <c r="B2834" s="42"/>
      <c r="C2834" s="43">
        <v>1</v>
      </c>
      <c r="D2834" s="43">
        <v>6.12</v>
      </c>
      <c r="E2834" s="43"/>
      <c r="F2834" s="43"/>
      <c r="G2834" s="43">
        <f t="shared" si="83"/>
        <v>6.12</v>
      </c>
    </row>
    <row r="2835" spans="1:7" x14ac:dyDescent="0.25">
      <c r="A2835" s="42" t="s">
        <v>4093</v>
      </c>
      <c r="B2835" s="42"/>
      <c r="C2835" s="43">
        <v>1</v>
      </c>
      <c r="D2835" s="43">
        <v>22.95</v>
      </c>
      <c r="E2835" s="43"/>
      <c r="F2835" s="43"/>
      <c r="G2835" s="43">
        <f t="shared" si="83"/>
        <v>22.95</v>
      </c>
    </row>
    <row r="2836" spans="1:7" x14ac:dyDescent="0.25">
      <c r="A2836" s="42" t="s">
        <v>4068</v>
      </c>
      <c r="B2836" s="42"/>
      <c r="C2836" s="43">
        <v>1</v>
      </c>
      <c r="D2836" s="43">
        <v>31.85</v>
      </c>
      <c r="E2836" s="43"/>
      <c r="F2836" s="43"/>
      <c r="G2836" s="43">
        <f t="shared" si="83"/>
        <v>31.85</v>
      </c>
    </row>
    <row r="2837" spans="1:7" x14ac:dyDescent="0.25">
      <c r="A2837" s="42" t="s">
        <v>4070</v>
      </c>
      <c r="B2837" s="42"/>
      <c r="C2837" s="43">
        <v>1</v>
      </c>
      <c r="D2837" s="43">
        <v>32.08</v>
      </c>
      <c r="E2837" s="43"/>
      <c r="F2837" s="43"/>
      <c r="G2837" s="43">
        <f t="shared" si="83"/>
        <v>32.08</v>
      </c>
    </row>
    <row r="2838" spans="1:7" x14ac:dyDescent="0.25">
      <c r="A2838" s="42" t="s">
        <v>4073</v>
      </c>
      <c r="B2838" s="42"/>
      <c r="C2838" s="43">
        <v>1</v>
      </c>
      <c r="D2838" s="43">
        <v>21.18</v>
      </c>
      <c r="E2838" s="43"/>
      <c r="F2838" s="43"/>
      <c r="G2838" s="43">
        <f t="shared" si="83"/>
        <v>21.18</v>
      </c>
    </row>
    <row r="2840" spans="1:7" ht="45" customHeight="1" x14ac:dyDescent="0.25">
      <c r="A2840" s="39" t="s">
        <v>4142</v>
      </c>
      <c r="B2840" s="39" t="s">
        <v>3606</v>
      </c>
      <c r="C2840" s="39" t="s">
        <v>373</v>
      </c>
      <c r="D2840" s="40" t="s">
        <v>108</v>
      </c>
      <c r="E2840" s="4" t="s">
        <v>4143</v>
      </c>
      <c r="F2840" s="4" t="s">
        <v>4143</v>
      </c>
      <c r="G2840" s="41">
        <f>SUM(G2841:G2844)</f>
        <v>49</v>
      </c>
    </row>
    <row r="2841" spans="1:7" x14ac:dyDescent="0.25">
      <c r="A2841" s="42" t="s">
        <v>3710</v>
      </c>
      <c r="B2841" s="42"/>
      <c r="C2841" s="43">
        <v>8</v>
      </c>
      <c r="D2841" s="43"/>
      <c r="E2841" s="43"/>
      <c r="F2841" s="43"/>
      <c r="G2841" s="43">
        <f>PRODUCT(C2841:F2841)</f>
        <v>8</v>
      </c>
    </row>
    <row r="2842" spans="1:7" x14ac:dyDescent="0.25">
      <c r="A2842" s="42" t="s">
        <v>3864</v>
      </c>
      <c r="B2842" s="42"/>
      <c r="C2842" s="43">
        <v>15</v>
      </c>
      <c r="D2842" s="43"/>
      <c r="E2842" s="43"/>
      <c r="F2842" s="43"/>
      <c r="G2842" s="43">
        <f>PRODUCT(C2842:F2842)</f>
        <v>15</v>
      </c>
    </row>
    <row r="2843" spans="1:7" x14ac:dyDescent="0.25">
      <c r="A2843" s="42" t="s">
        <v>3713</v>
      </c>
      <c r="B2843" s="42"/>
      <c r="C2843" s="43">
        <v>10</v>
      </c>
      <c r="D2843" s="43"/>
      <c r="E2843" s="43"/>
      <c r="F2843" s="43"/>
      <c r="G2843" s="43">
        <f>PRODUCT(C2843:F2843)</f>
        <v>10</v>
      </c>
    </row>
    <row r="2844" spans="1:7" x14ac:dyDescent="0.25">
      <c r="A2844" s="42" t="s">
        <v>3865</v>
      </c>
      <c r="B2844" s="42"/>
      <c r="C2844" s="43">
        <v>16</v>
      </c>
      <c r="D2844" s="43"/>
      <c r="E2844" s="43"/>
      <c r="F2844" s="43"/>
      <c r="G2844" s="43">
        <f>PRODUCT(C2844:F2844)</f>
        <v>16</v>
      </c>
    </row>
    <row r="2846" spans="1:7" ht="45" customHeight="1" x14ac:dyDescent="0.25">
      <c r="A2846" s="39" t="s">
        <v>4144</v>
      </c>
      <c r="B2846" s="39" t="s">
        <v>3606</v>
      </c>
      <c r="C2846" s="39" t="s">
        <v>375</v>
      </c>
      <c r="D2846" s="40" t="s">
        <v>17</v>
      </c>
      <c r="E2846" s="4" t="s">
        <v>4145</v>
      </c>
      <c r="F2846" s="4" t="s">
        <v>4145</v>
      </c>
      <c r="G2846" s="41">
        <f>SUM(G2847:G2851)</f>
        <v>781.42000000000007</v>
      </c>
    </row>
    <row r="2847" spans="1:7" x14ac:dyDescent="0.25">
      <c r="A2847" s="42" t="s">
        <v>4146</v>
      </c>
      <c r="B2847" s="42"/>
      <c r="C2847" s="43">
        <v>1</v>
      </c>
      <c r="D2847" s="43">
        <v>38.14</v>
      </c>
      <c r="E2847" s="43"/>
      <c r="F2847" s="43"/>
      <c r="G2847" s="43">
        <f>PRODUCT(C2847:F2847)</f>
        <v>38.14</v>
      </c>
    </row>
    <row r="2848" spans="1:7" x14ac:dyDescent="0.25">
      <c r="A2848" s="42" t="s">
        <v>4147</v>
      </c>
      <c r="B2848" s="42"/>
      <c r="C2848" s="43">
        <v>1</v>
      </c>
      <c r="D2848" s="43">
        <v>232.34</v>
      </c>
      <c r="E2848" s="43"/>
      <c r="F2848" s="43"/>
      <c r="G2848" s="43">
        <f>PRODUCT(C2848:F2848)</f>
        <v>232.34</v>
      </c>
    </row>
    <row r="2849" spans="1:7" x14ac:dyDescent="0.25">
      <c r="A2849" s="42" t="s">
        <v>4148</v>
      </c>
      <c r="B2849" s="42"/>
      <c r="C2849" s="43">
        <v>1</v>
      </c>
      <c r="D2849" s="43">
        <v>13.61</v>
      </c>
      <c r="E2849" s="43"/>
      <c r="F2849" s="43"/>
      <c r="G2849" s="43">
        <f>PRODUCT(C2849:F2849)</f>
        <v>13.61</v>
      </c>
    </row>
    <row r="2850" spans="1:7" x14ac:dyDescent="0.25">
      <c r="A2850" s="42" t="s">
        <v>4149</v>
      </c>
      <c r="B2850" s="42"/>
      <c r="C2850" s="43">
        <v>1</v>
      </c>
      <c r="D2850" s="43">
        <v>39.049999999999997</v>
      </c>
      <c r="E2850" s="43"/>
      <c r="F2850" s="43"/>
      <c r="G2850" s="43">
        <f>PRODUCT(C2850:F2850)</f>
        <v>39.049999999999997</v>
      </c>
    </row>
    <row r="2851" spans="1:7" x14ac:dyDescent="0.25">
      <c r="A2851" s="42" t="s">
        <v>4150</v>
      </c>
      <c r="B2851" s="42"/>
      <c r="C2851" s="43">
        <v>1</v>
      </c>
      <c r="D2851" s="43">
        <v>458.28</v>
      </c>
      <c r="E2851" s="43"/>
      <c r="F2851" s="43"/>
      <c r="G2851" s="43">
        <f>PRODUCT(C2851:F2851)</f>
        <v>458.28</v>
      </c>
    </row>
    <row r="2853" spans="1:7" ht="45" customHeight="1" x14ac:dyDescent="0.25">
      <c r="A2853" s="39" t="s">
        <v>4151</v>
      </c>
      <c r="B2853" s="39" t="s">
        <v>3606</v>
      </c>
      <c r="C2853" s="39" t="s">
        <v>377</v>
      </c>
      <c r="D2853" s="40" t="s">
        <v>17</v>
      </c>
      <c r="E2853" s="4" t="s">
        <v>4152</v>
      </c>
      <c r="F2853" s="4" t="s">
        <v>4152</v>
      </c>
      <c r="G2853" s="41">
        <f>SUM(G2854:G2869)</f>
        <v>179.25000000000003</v>
      </c>
    </row>
    <row r="2854" spans="1:7" x14ac:dyDescent="0.25">
      <c r="A2854" s="42" t="s">
        <v>3811</v>
      </c>
      <c r="B2854" s="42"/>
      <c r="C2854" s="43"/>
      <c r="D2854" s="43"/>
      <c r="E2854" s="43"/>
      <c r="F2854" s="43"/>
      <c r="G2854" s="43"/>
    </row>
    <row r="2855" spans="1:7" x14ac:dyDescent="0.25">
      <c r="A2855" s="42"/>
      <c r="B2855" s="42"/>
      <c r="C2855" s="43">
        <v>1</v>
      </c>
      <c r="D2855" s="43">
        <v>14.83</v>
      </c>
      <c r="E2855" s="43"/>
      <c r="F2855" s="43"/>
      <c r="G2855" s="43">
        <f t="shared" ref="G2855:G2861" si="84">PRODUCT(C2855:F2855)</f>
        <v>14.83</v>
      </c>
    </row>
    <row r="2856" spans="1:7" x14ac:dyDescent="0.25">
      <c r="A2856" s="42"/>
      <c r="B2856" s="42"/>
      <c r="C2856" s="43">
        <v>1</v>
      </c>
      <c r="D2856" s="43">
        <v>15.55</v>
      </c>
      <c r="E2856" s="43"/>
      <c r="F2856" s="43"/>
      <c r="G2856" s="43">
        <f t="shared" si="84"/>
        <v>15.55</v>
      </c>
    </row>
    <row r="2857" spans="1:7" x14ac:dyDescent="0.25">
      <c r="A2857" s="42"/>
      <c r="B2857" s="42"/>
      <c r="C2857" s="43">
        <v>1</v>
      </c>
      <c r="D2857" s="43">
        <v>4.87</v>
      </c>
      <c r="E2857" s="43"/>
      <c r="F2857" s="43"/>
      <c r="G2857" s="43">
        <f t="shared" si="84"/>
        <v>4.87</v>
      </c>
    </row>
    <row r="2858" spans="1:7" x14ac:dyDescent="0.25">
      <c r="A2858" s="42"/>
      <c r="B2858" s="42"/>
      <c r="C2858" s="43">
        <v>1</v>
      </c>
      <c r="D2858" s="43">
        <v>5.7</v>
      </c>
      <c r="E2858" s="43"/>
      <c r="F2858" s="43"/>
      <c r="G2858" s="43">
        <f t="shared" si="84"/>
        <v>5.7</v>
      </c>
    </row>
    <row r="2859" spans="1:7" x14ac:dyDescent="0.25">
      <c r="A2859" s="42"/>
      <c r="B2859" s="42"/>
      <c r="C2859" s="43">
        <v>1</v>
      </c>
      <c r="D2859" s="43">
        <v>12.29</v>
      </c>
      <c r="E2859" s="43"/>
      <c r="F2859" s="43"/>
      <c r="G2859" s="43">
        <f t="shared" si="84"/>
        <v>12.29</v>
      </c>
    </row>
    <row r="2860" spans="1:7" x14ac:dyDescent="0.25">
      <c r="A2860" s="42"/>
      <c r="B2860" s="42"/>
      <c r="C2860" s="43">
        <v>1</v>
      </c>
      <c r="D2860" s="43">
        <v>28.45</v>
      </c>
      <c r="E2860" s="43"/>
      <c r="F2860" s="43"/>
      <c r="G2860" s="43">
        <f t="shared" si="84"/>
        <v>28.45</v>
      </c>
    </row>
    <row r="2861" spans="1:7" x14ac:dyDescent="0.25">
      <c r="A2861" s="42"/>
      <c r="B2861" s="42"/>
      <c r="C2861" s="43">
        <v>1</v>
      </c>
      <c r="D2861" s="43">
        <v>4.87</v>
      </c>
      <c r="E2861" s="43"/>
      <c r="F2861" s="43"/>
      <c r="G2861" s="43">
        <f t="shared" si="84"/>
        <v>4.87</v>
      </c>
    </row>
    <row r="2862" spans="1:7" x14ac:dyDescent="0.25">
      <c r="A2862" s="42" t="s">
        <v>3945</v>
      </c>
      <c r="B2862" s="42"/>
      <c r="C2862" s="43"/>
      <c r="D2862" s="43"/>
      <c r="E2862" s="43"/>
      <c r="F2862" s="43"/>
      <c r="G2862" s="43"/>
    </row>
    <row r="2863" spans="1:7" x14ac:dyDescent="0.25">
      <c r="A2863" s="42" t="s">
        <v>4153</v>
      </c>
      <c r="B2863" s="42"/>
      <c r="C2863" s="43">
        <v>1</v>
      </c>
      <c r="D2863" s="43">
        <v>23.27</v>
      </c>
      <c r="E2863" s="43"/>
      <c r="F2863" s="43"/>
      <c r="G2863" s="43">
        <f>PRODUCT(C2863:F2863)</f>
        <v>23.27</v>
      </c>
    </row>
    <row r="2864" spans="1:7" x14ac:dyDescent="0.25">
      <c r="A2864" s="42" t="s">
        <v>3923</v>
      </c>
      <c r="B2864" s="42"/>
      <c r="C2864" s="43"/>
      <c r="D2864" s="43"/>
      <c r="E2864" s="43"/>
      <c r="F2864" s="43"/>
      <c r="G2864" s="43"/>
    </row>
    <row r="2865" spans="1:7" x14ac:dyDescent="0.25">
      <c r="A2865" s="42" t="s">
        <v>4090</v>
      </c>
      <c r="B2865" s="42"/>
      <c r="C2865" s="43">
        <v>1</v>
      </c>
      <c r="D2865" s="43">
        <v>41.84</v>
      </c>
      <c r="E2865" s="43"/>
      <c r="F2865" s="43"/>
      <c r="G2865" s="43">
        <f>PRODUCT(C2865:F2865)</f>
        <v>41.84</v>
      </c>
    </row>
    <row r="2866" spans="1:7" x14ac:dyDescent="0.25">
      <c r="A2866" s="42" t="s">
        <v>3947</v>
      </c>
      <c r="B2866" s="42"/>
      <c r="C2866" s="43"/>
      <c r="D2866" s="43"/>
      <c r="E2866" s="43"/>
      <c r="F2866" s="43"/>
      <c r="G2866" s="43"/>
    </row>
    <row r="2867" spans="1:7" x14ac:dyDescent="0.25">
      <c r="A2867" s="42" t="s">
        <v>4154</v>
      </c>
      <c r="B2867" s="42"/>
      <c r="C2867" s="43">
        <v>1</v>
      </c>
      <c r="D2867" s="43">
        <v>15.05</v>
      </c>
      <c r="E2867" s="43"/>
      <c r="F2867" s="43"/>
      <c r="G2867" s="43">
        <f>PRODUCT(C2867:F2867)</f>
        <v>15.05</v>
      </c>
    </row>
    <row r="2868" spans="1:7" x14ac:dyDescent="0.25">
      <c r="A2868" s="42" t="s">
        <v>3835</v>
      </c>
      <c r="B2868" s="42"/>
      <c r="C2868" s="43"/>
      <c r="D2868" s="43"/>
      <c r="E2868" s="43"/>
      <c r="F2868" s="43"/>
      <c r="G2868" s="43"/>
    </row>
    <row r="2869" spans="1:7" x14ac:dyDescent="0.25">
      <c r="A2869" s="42" t="s">
        <v>3837</v>
      </c>
      <c r="B2869" s="42"/>
      <c r="C2869" s="43">
        <v>1</v>
      </c>
      <c r="D2869" s="43">
        <v>12.53</v>
      </c>
      <c r="E2869" s="43"/>
      <c r="F2869" s="43"/>
      <c r="G2869" s="43">
        <f>PRODUCT(C2869:F2869)</f>
        <v>12.53</v>
      </c>
    </row>
    <row r="2871" spans="1:7" x14ac:dyDescent="0.25">
      <c r="B2871" t="s">
        <v>3604</v>
      </c>
      <c r="C2871" s="37" t="s">
        <v>8</v>
      </c>
      <c r="D2871" s="38" t="s">
        <v>9</v>
      </c>
      <c r="E2871" s="37" t="s">
        <v>10</v>
      </c>
    </row>
    <row r="2872" spans="1:7" x14ac:dyDescent="0.25">
      <c r="B2872" t="s">
        <v>3604</v>
      </c>
      <c r="C2872" s="37" t="s">
        <v>11</v>
      </c>
      <c r="D2872" s="38" t="s">
        <v>74</v>
      </c>
      <c r="E2872" s="37" t="s">
        <v>306</v>
      </c>
    </row>
    <row r="2873" spans="1:7" x14ac:dyDescent="0.25">
      <c r="B2873" t="s">
        <v>3604</v>
      </c>
      <c r="C2873" s="37" t="s">
        <v>13</v>
      </c>
      <c r="D2873" s="38" t="s">
        <v>38</v>
      </c>
      <c r="E2873" s="37" t="s">
        <v>379</v>
      </c>
    </row>
    <row r="2875" spans="1:7" ht="45" customHeight="1" x14ac:dyDescent="0.25">
      <c r="A2875" s="39" t="s">
        <v>4155</v>
      </c>
      <c r="B2875" s="39" t="s">
        <v>3606</v>
      </c>
      <c r="C2875" s="39" t="s">
        <v>381</v>
      </c>
      <c r="D2875" s="40" t="s">
        <v>108</v>
      </c>
      <c r="E2875" s="4" t="s">
        <v>4156</v>
      </c>
      <c r="F2875" s="4" t="s">
        <v>4156</v>
      </c>
      <c r="G2875" s="41">
        <f>SUM(G2876:G2879)</f>
        <v>20</v>
      </c>
    </row>
    <row r="2876" spans="1:7" x14ac:dyDescent="0.25">
      <c r="A2876" s="42" t="s">
        <v>3710</v>
      </c>
      <c r="B2876" s="42"/>
      <c r="C2876" s="43">
        <v>3</v>
      </c>
      <c r="D2876" s="43"/>
      <c r="E2876" s="43"/>
      <c r="F2876" s="43"/>
      <c r="G2876" s="43">
        <f>PRODUCT(C2876:F2876)</f>
        <v>3</v>
      </c>
    </row>
    <row r="2877" spans="1:7" x14ac:dyDescent="0.25">
      <c r="A2877" s="42" t="s">
        <v>3864</v>
      </c>
      <c r="B2877" s="42"/>
      <c r="C2877" s="43">
        <v>3</v>
      </c>
      <c r="D2877" s="43"/>
      <c r="E2877" s="43"/>
      <c r="F2877" s="43"/>
      <c r="G2877" s="43">
        <f>PRODUCT(C2877:F2877)</f>
        <v>3</v>
      </c>
    </row>
    <row r="2878" spans="1:7" x14ac:dyDescent="0.25">
      <c r="A2878" s="42" t="s">
        <v>3713</v>
      </c>
      <c r="B2878" s="42"/>
      <c r="C2878" s="43">
        <v>9</v>
      </c>
      <c r="D2878" s="43"/>
      <c r="E2878" s="43"/>
      <c r="F2878" s="43"/>
      <c r="G2878" s="43">
        <f>PRODUCT(C2878:F2878)</f>
        <v>9</v>
      </c>
    </row>
    <row r="2879" spans="1:7" x14ac:dyDescent="0.25">
      <c r="A2879" s="42" t="s">
        <v>3865</v>
      </c>
      <c r="B2879" s="42"/>
      <c r="C2879" s="43">
        <v>5</v>
      </c>
      <c r="D2879" s="43"/>
      <c r="E2879" s="43"/>
      <c r="F2879" s="43"/>
      <c r="G2879" s="43">
        <f>PRODUCT(C2879:F2879)</f>
        <v>5</v>
      </c>
    </row>
    <row r="2881" spans="1:7" ht="45" customHeight="1" x14ac:dyDescent="0.25">
      <c r="A2881" s="39" t="s">
        <v>4157</v>
      </c>
      <c r="B2881" s="39" t="s">
        <v>3606</v>
      </c>
      <c r="C2881" s="39" t="s">
        <v>383</v>
      </c>
      <c r="D2881" s="40" t="s">
        <v>108</v>
      </c>
      <c r="E2881" s="4" t="s">
        <v>4158</v>
      </c>
      <c r="F2881" s="4" t="s">
        <v>4158</v>
      </c>
      <c r="G2881" s="41">
        <f>SUM(G2882:G2885)</f>
        <v>39</v>
      </c>
    </row>
    <row r="2882" spans="1:7" x14ac:dyDescent="0.25">
      <c r="A2882" s="42" t="s">
        <v>3710</v>
      </c>
      <c r="B2882" s="42"/>
      <c r="C2882" s="43">
        <v>11</v>
      </c>
      <c r="D2882" s="43"/>
      <c r="E2882" s="43"/>
      <c r="F2882" s="43"/>
      <c r="G2882" s="43">
        <f>PRODUCT(C2882:F2882)</f>
        <v>11</v>
      </c>
    </row>
    <row r="2883" spans="1:7" x14ac:dyDescent="0.25">
      <c r="A2883" s="42" t="s">
        <v>3864</v>
      </c>
      <c r="B2883" s="42"/>
      <c r="C2883" s="43">
        <v>14</v>
      </c>
      <c r="D2883" s="43"/>
      <c r="E2883" s="43"/>
      <c r="F2883" s="43"/>
      <c r="G2883" s="43">
        <f>PRODUCT(C2883:F2883)</f>
        <v>14</v>
      </c>
    </row>
    <row r="2884" spans="1:7" x14ac:dyDescent="0.25">
      <c r="A2884" s="42" t="s">
        <v>3713</v>
      </c>
      <c r="B2884" s="42"/>
      <c r="C2884" s="43">
        <v>6</v>
      </c>
      <c r="D2884" s="43"/>
      <c r="E2884" s="43"/>
      <c r="F2884" s="43"/>
      <c r="G2884" s="43">
        <f>PRODUCT(C2884:F2884)</f>
        <v>6</v>
      </c>
    </row>
    <row r="2885" spans="1:7" x14ac:dyDescent="0.25">
      <c r="A2885" s="42" t="s">
        <v>3865</v>
      </c>
      <c r="B2885" s="42"/>
      <c r="C2885" s="43">
        <v>8</v>
      </c>
      <c r="D2885" s="43"/>
      <c r="E2885" s="43"/>
      <c r="F2885" s="43"/>
      <c r="G2885" s="43">
        <f>PRODUCT(C2885:F2885)</f>
        <v>8</v>
      </c>
    </row>
    <row r="2887" spans="1:7" ht="45" customHeight="1" x14ac:dyDescent="0.25">
      <c r="A2887" s="39" t="s">
        <v>4159</v>
      </c>
      <c r="B2887" s="39" t="s">
        <v>3606</v>
      </c>
      <c r="C2887" s="39" t="s">
        <v>385</v>
      </c>
      <c r="D2887" s="40" t="s">
        <v>108</v>
      </c>
      <c r="E2887" s="4" t="s">
        <v>4160</v>
      </c>
      <c r="F2887" s="4" t="s">
        <v>4160</v>
      </c>
      <c r="G2887" s="41">
        <f>SUM(G2888:G2889)</f>
        <v>3</v>
      </c>
    </row>
    <row r="2888" spans="1:7" x14ac:dyDescent="0.25">
      <c r="A2888" s="42" t="s">
        <v>3710</v>
      </c>
      <c r="B2888" s="42"/>
      <c r="C2888" s="43">
        <v>2</v>
      </c>
      <c r="D2888" s="43"/>
      <c r="E2888" s="43"/>
      <c r="F2888" s="43"/>
      <c r="G2888" s="43">
        <f>PRODUCT(C2888:F2888)</f>
        <v>2</v>
      </c>
    </row>
    <row r="2889" spans="1:7" x14ac:dyDescent="0.25">
      <c r="A2889" s="42" t="s">
        <v>3865</v>
      </c>
      <c r="B2889" s="42"/>
      <c r="C2889" s="43">
        <v>1</v>
      </c>
      <c r="D2889" s="43"/>
      <c r="E2889" s="43"/>
      <c r="F2889" s="43"/>
      <c r="G2889" s="43">
        <f>PRODUCT(C2889:F2889)</f>
        <v>1</v>
      </c>
    </row>
    <row r="2891" spans="1:7" ht="45" customHeight="1" x14ac:dyDescent="0.25">
      <c r="A2891" s="39" t="s">
        <v>4161</v>
      </c>
      <c r="B2891" s="39" t="s">
        <v>3606</v>
      </c>
      <c r="C2891" s="39" t="s">
        <v>387</v>
      </c>
      <c r="D2891" s="40" t="s">
        <v>108</v>
      </c>
      <c r="E2891" s="4" t="s">
        <v>4162</v>
      </c>
      <c r="F2891" s="4" t="s">
        <v>4162</v>
      </c>
      <c r="G2891" s="41">
        <f>SUM(G2892:G2895)</f>
        <v>47</v>
      </c>
    </row>
    <row r="2892" spans="1:7" x14ac:dyDescent="0.25">
      <c r="A2892" s="42" t="s">
        <v>3710</v>
      </c>
      <c r="B2892" s="42"/>
      <c r="C2892" s="43">
        <v>9</v>
      </c>
      <c r="D2892" s="43"/>
      <c r="E2892" s="43"/>
      <c r="F2892" s="43"/>
      <c r="G2892" s="43">
        <f>PRODUCT(C2892:F2892)</f>
        <v>9</v>
      </c>
    </row>
    <row r="2893" spans="1:7" x14ac:dyDescent="0.25">
      <c r="A2893" s="42" t="s">
        <v>3864</v>
      </c>
      <c r="B2893" s="42"/>
      <c r="C2893" s="43">
        <v>4</v>
      </c>
      <c r="D2893" s="43"/>
      <c r="E2893" s="43"/>
      <c r="F2893" s="43"/>
      <c r="G2893" s="43">
        <f>PRODUCT(C2893:F2893)</f>
        <v>4</v>
      </c>
    </row>
    <row r="2894" spans="1:7" x14ac:dyDescent="0.25">
      <c r="A2894" s="42" t="s">
        <v>3713</v>
      </c>
      <c r="B2894" s="42"/>
      <c r="C2894" s="43">
        <v>23</v>
      </c>
      <c r="D2894" s="43"/>
      <c r="E2894" s="43"/>
      <c r="F2894" s="43"/>
      <c r="G2894" s="43">
        <f>PRODUCT(C2894:F2894)</f>
        <v>23</v>
      </c>
    </row>
    <row r="2895" spans="1:7" x14ac:dyDescent="0.25">
      <c r="A2895" s="42" t="s">
        <v>3865</v>
      </c>
      <c r="B2895" s="42"/>
      <c r="C2895" s="43">
        <v>11</v>
      </c>
      <c r="D2895" s="43"/>
      <c r="E2895" s="43"/>
      <c r="F2895" s="43"/>
      <c r="G2895" s="43">
        <f>PRODUCT(C2895:F2895)</f>
        <v>11</v>
      </c>
    </row>
    <row r="2897" spans="1:7" ht="45" customHeight="1" x14ac:dyDescent="0.25">
      <c r="A2897" s="39" t="s">
        <v>4163</v>
      </c>
      <c r="B2897" s="39" t="s">
        <v>3606</v>
      </c>
      <c r="C2897" s="39" t="s">
        <v>389</v>
      </c>
      <c r="D2897" s="40" t="s">
        <v>108</v>
      </c>
      <c r="E2897" s="4" t="s">
        <v>4164</v>
      </c>
      <c r="F2897" s="4" t="s">
        <v>4164</v>
      </c>
      <c r="G2897" s="41">
        <f>SUM(G2898:G2899)</f>
        <v>18</v>
      </c>
    </row>
    <row r="2898" spans="1:7" x14ac:dyDescent="0.25">
      <c r="A2898" s="42" t="s">
        <v>3864</v>
      </c>
      <c r="B2898" s="42"/>
      <c r="C2898" s="43">
        <v>13</v>
      </c>
      <c r="D2898" s="43"/>
      <c r="E2898" s="43"/>
      <c r="F2898" s="43"/>
      <c r="G2898" s="43">
        <f>PRODUCT(C2898:F2898)</f>
        <v>13</v>
      </c>
    </row>
    <row r="2899" spans="1:7" x14ac:dyDescent="0.25">
      <c r="A2899" s="42" t="s">
        <v>3865</v>
      </c>
      <c r="B2899" s="42"/>
      <c r="C2899" s="43">
        <v>5</v>
      </c>
      <c r="D2899" s="43"/>
      <c r="E2899" s="43"/>
      <c r="F2899" s="43"/>
      <c r="G2899" s="43">
        <f>PRODUCT(C2899:F2899)</f>
        <v>5</v>
      </c>
    </row>
    <row r="2901" spans="1:7" ht="45" customHeight="1" x14ac:dyDescent="0.25">
      <c r="A2901" s="39" t="s">
        <v>4165</v>
      </c>
      <c r="B2901" s="39" t="s">
        <v>3606</v>
      </c>
      <c r="C2901" s="39" t="s">
        <v>391</v>
      </c>
      <c r="D2901" s="40" t="s">
        <v>108</v>
      </c>
      <c r="E2901" s="4" t="s">
        <v>4166</v>
      </c>
      <c r="F2901" s="4" t="s">
        <v>4166</v>
      </c>
      <c r="G2901" s="41">
        <f>SUM(G2902:G2902)</f>
        <v>2</v>
      </c>
    </row>
    <row r="2902" spans="1:7" x14ac:dyDescent="0.25">
      <c r="A2902" s="42" t="s">
        <v>3713</v>
      </c>
      <c r="B2902" s="42"/>
      <c r="C2902" s="43">
        <v>2</v>
      </c>
      <c r="D2902" s="43"/>
      <c r="E2902" s="43"/>
      <c r="F2902" s="43"/>
      <c r="G2902" s="43">
        <f>PRODUCT(C2902:F2902)</f>
        <v>2</v>
      </c>
    </row>
    <row r="2904" spans="1:7" ht="45" customHeight="1" x14ac:dyDescent="0.25">
      <c r="A2904" s="39" t="s">
        <v>4167</v>
      </c>
      <c r="B2904" s="39" t="s">
        <v>3606</v>
      </c>
      <c r="C2904" s="39" t="s">
        <v>393</v>
      </c>
      <c r="D2904" s="40" t="s">
        <v>108</v>
      </c>
      <c r="E2904" s="4" t="s">
        <v>4168</v>
      </c>
      <c r="F2904" s="4" t="s">
        <v>4168</v>
      </c>
      <c r="G2904" s="41">
        <f>SUM(G2905:G2907)</f>
        <v>3</v>
      </c>
    </row>
    <row r="2905" spans="1:7" x14ac:dyDescent="0.25">
      <c r="A2905" s="42" t="s">
        <v>3864</v>
      </c>
      <c r="B2905" s="42"/>
      <c r="C2905" s="43">
        <v>1</v>
      </c>
      <c r="D2905" s="43"/>
      <c r="E2905" s="43"/>
      <c r="F2905" s="43"/>
      <c r="G2905" s="43">
        <f>PRODUCT(C2905:F2905)</f>
        <v>1</v>
      </c>
    </row>
    <row r="2906" spans="1:7" x14ac:dyDescent="0.25">
      <c r="A2906" s="42" t="s">
        <v>3713</v>
      </c>
      <c r="B2906" s="42"/>
      <c r="C2906" s="43">
        <v>1</v>
      </c>
      <c r="D2906" s="43"/>
      <c r="E2906" s="43"/>
      <c r="F2906" s="43"/>
      <c r="G2906" s="43">
        <f>PRODUCT(C2906:F2906)</f>
        <v>1</v>
      </c>
    </row>
    <row r="2907" spans="1:7" x14ac:dyDescent="0.25">
      <c r="A2907" s="42" t="s">
        <v>3865</v>
      </c>
      <c r="B2907" s="42"/>
      <c r="C2907" s="43">
        <v>1</v>
      </c>
      <c r="D2907" s="43"/>
      <c r="E2907" s="43"/>
      <c r="F2907" s="43"/>
      <c r="G2907" s="43">
        <f>PRODUCT(C2907:F2907)</f>
        <v>1</v>
      </c>
    </row>
    <row r="2909" spans="1:7" ht="45" customHeight="1" x14ac:dyDescent="0.25">
      <c r="A2909" s="39" t="s">
        <v>4169</v>
      </c>
      <c r="B2909" s="39" t="s">
        <v>3606</v>
      </c>
      <c r="C2909" s="39" t="s">
        <v>395</v>
      </c>
      <c r="D2909" s="40" t="s">
        <v>108</v>
      </c>
      <c r="E2909" s="4" t="s">
        <v>4170</v>
      </c>
      <c r="F2909" s="4" t="s">
        <v>4170</v>
      </c>
      <c r="G2909" s="41">
        <f>SUM(G2910:G2914)</f>
        <v>11</v>
      </c>
    </row>
    <row r="2910" spans="1:7" x14ac:dyDescent="0.25">
      <c r="A2910" s="42" t="s">
        <v>3710</v>
      </c>
      <c r="B2910" s="42"/>
      <c r="C2910" s="43">
        <v>7</v>
      </c>
      <c r="D2910" s="43"/>
      <c r="E2910" s="43"/>
      <c r="F2910" s="43"/>
      <c r="G2910" s="43">
        <f>PRODUCT(C2910:F2910)</f>
        <v>7</v>
      </c>
    </row>
    <row r="2911" spans="1:7" x14ac:dyDescent="0.25">
      <c r="A2911" s="42" t="s">
        <v>3864</v>
      </c>
      <c r="B2911" s="42"/>
      <c r="C2911" s="43">
        <v>1</v>
      </c>
      <c r="D2911" s="43"/>
      <c r="E2911" s="43"/>
      <c r="F2911" s="43"/>
      <c r="G2911" s="43">
        <f>PRODUCT(C2911:F2911)</f>
        <v>1</v>
      </c>
    </row>
    <row r="2912" spans="1:7" x14ac:dyDescent="0.25">
      <c r="A2912" s="42" t="s">
        <v>3713</v>
      </c>
      <c r="B2912" s="42"/>
      <c r="C2912" s="43">
        <v>1</v>
      </c>
      <c r="D2912" s="43"/>
      <c r="E2912" s="43"/>
      <c r="F2912" s="43"/>
      <c r="G2912" s="43">
        <f>PRODUCT(C2912:F2912)</f>
        <v>1</v>
      </c>
    </row>
    <row r="2913" spans="1:7" x14ac:dyDescent="0.25">
      <c r="A2913" s="42" t="s">
        <v>3865</v>
      </c>
      <c r="B2913" s="42"/>
      <c r="C2913" s="43">
        <v>1</v>
      </c>
      <c r="D2913" s="43"/>
      <c r="E2913" s="43"/>
      <c r="F2913" s="43"/>
      <c r="G2913" s="43">
        <f>PRODUCT(C2913:F2913)</f>
        <v>1</v>
      </c>
    </row>
    <row r="2914" spans="1:7" x14ac:dyDescent="0.25">
      <c r="A2914" s="42" t="s">
        <v>3707</v>
      </c>
      <c r="B2914" s="42"/>
      <c r="C2914" s="43">
        <v>1</v>
      </c>
      <c r="D2914" s="43"/>
      <c r="E2914" s="43"/>
      <c r="F2914" s="43"/>
      <c r="G2914" s="43">
        <f>PRODUCT(C2914:F2914)</f>
        <v>1</v>
      </c>
    </row>
    <row r="2916" spans="1:7" ht="45" customHeight="1" x14ac:dyDescent="0.25">
      <c r="A2916" s="39" t="s">
        <v>4171</v>
      </c>
      <c r="B2916" s="39" t="s">
        <v>3606</v>
      </c>
      <c r="C2916" s="39" t="s">
        <v>397</v>
      </c>
      <c r="D2916" s="40" t="s">
        <v>108</v>
      </c>
      <c r="E2916" s="4" t="s">
        <v>4172</v>
      </c>
      <c r="F2916" s="4" t="s">
        <v>4172</v>
      </c>
      <c r="G2916" s="41">
        <f>SUM(G2917:G2917)</f>
        <v>2</v>
      </c>
    </row>
    <row r="2917" spans="1:7" x14ac:dyDescent="0.25">
      <c r="A2917" s="42" t="s">
        <v>3865</v>
      </c>
      <c r="B2917" s="42"/>
      <c r="C2917" s="43">
        <v>2</v>
      </c>
      <c r="D2917" s="43"/>
      <c r="E2917" s="43"/>
      <c r="F2917" s="43"/>
      <c r="G2917" s="43">
        <f>PRODUCT(C2917:F2917)</f>
        <v>2</v>
      </c>
    </row>
    <row r="2919" spans="1:7" ht="45" customHeight="1" x14ac:dyDescent="0.25">
      <c r="A2919" s="39" t="s">
        <v>4173</v>
      </c>
      <c r="B2919" s="39" t="s">
        <v>3606</v>
      </c>
      <c r="C2919" s="39" t="s">
        <v>399</v>
      </c>
      <c r="D2919" s="40" t="s">
        <v>108</v>
      </c>
      <c r="E2919" s="4" t="s">
        <v>4174</v>
      </c>
      <c r="F2919" s="4" t="s">
        <v>4174</v>
      </c>
      <c r="G2919" s="41">
        <f>SUM(G2920:G2923)</f>
        <v>14</v>
      </c>
    </row>
    <row r="2920" spans="1:7" x14ac:dyDescent="0.25">
      <c r="A2920" s="42" t="s">
        <v>3710</v>
      </c>
      <c r="B2920" s="42"/>
      <c r="C2920" s="43">
        <v>2</v>
      </c>
      <c r="D2920" s="43"/>
      <c r="E2920" s="43"/>
      <c r="F2920" s="43"/>
      <c r="G2920" s="43">
        <f>PRODUCT(C2920:F2920)</f>
        <v>2</v>
      </c>
    </row>
    <row r="2921" spans="1:7" x14ac:dyDescent="0.25">
      <c r="A2921" s="42" t="s">
        <v>3864</v>
      </c>
      <c r="B2921" s="42"/>
      <c r="C2921" s="43">
        <v>4</v>
      </c>
      <c r="D2921" s="43"/>
      <c r="E2921" s="43"/>
      <c r="F2921" s="43"/>
      <c r="G2921" s="43">
        <f>PRODUCT(C2921:F2921)</f>
        <v>4</v>
      </c>
    </row>
    <row r="2922" spans="1:7" x14ac:dyDescent="0.25">
      <c r="A2922" s="42" t="s">
        <v>3713</v>
      </c>
      <c r="B2922" s="42"/>
      <c r="C2922" s="43">
        <v>4</v>
      </c>
      <c r="D2922" s="43"/>
      <c r="E2922" s="43"/>
      <c r="F2922" s="43"/>
      <c r="G2922" s="43">
        <f>PRODUCT(C2922:F2922)</f>
        <v>4</v>
      </c>
    </row>
    <row r="2923" spans="1:7" x14ac:dyDescent="0.25">
      <c r="A2923" s="42" t="s">
        <v>3865</v>
      </c>
      <c r="B2923" s="42"/>
      <c r="C2923" s="43">
        <v>4</v>
      </c>
      <c r="D2923" s="43"/>
      <c r="E2923" s="43"/>
      <c r="F2923" s="43"/>
      <c r="G2923" s="43">
        <f>PRODUCT(C2923:F2923)</f>
        <v>4</v>
      </c>
    </row>
    <row r="2925" spans="1:7" ht="45" customHeight="1" x14ac:dyDescent="0.25">
      <c r="A2925" s="39" t="s">
        <v>4175</v>
      </c>
      <c r="B2925" s="39" t="s">
        <v>3606</v>
      </c>
      <c r="C2925" s="39" t="s">
        <v>401</v>
      </c>
      <c r="D2925" s="40" t="s">
        <v>108</v>
      </c>
      <c r="E2925" s="4" t="s">
        <v>4176</v>
      </c>
      <c r="F2925" s="4" t="s">
        <v>4176</v>
      </c>
      <c r="G2925" s="41">
        <f>SUM(G2926:G2929)</f>
        <v>10</v>
      </c>
    </row>
    <row r="2926" spans="1:7" x14ac:dyDescent="0.25">
      <c r="A2926" s="42" t="s">
        <v>3710</v>
      </c>
      <c r="B2926" s="42"/>
      <c r="C2926" s="43">
        <v>3</v>
      </c>
      <c r="D2926" s="43"/>
      <c r="E2926" s="43"/>
      <c r="F2926" s="43"/>
      <c r="G2926" s="43">
        <f>PRODUCT(C2926:F2926)</f>
        <v>3</v>
      </c>
    </row>
    <row r="2927" spans="1:7" x14ac:dyDescent="0.25">
      <c r="A2927" s="42" t="s">
        <v>3864</v>
      </c>
      <c r="B2927" s="42"/>
      <c r="C2927" s="43">
        <v>2</v>
      </c>
      <c r="D2927" s="43"/>
      <c r="E2927" s="43"/>
      <c r="F2927" s="43"/>
      <c r="G2927" s="43">
        <f>PRODUCT(C2927:F2927)</f>
        <v>2</v>
      </c>
    </row>
    <row r="2928" spans="1:7" x14ac:dyDescent="0.25">
      <c r="A2928" s="42" t="s">
        <v>3713</v>
      </c>
      <c r="B2928" s="42"/>
      <c r="C2928" s="43">
        <v>2</v>
      </c>
      <c r="D2928" s="43"/>
      <c r="E2928" s="43"/>
      <c r="F2928" s="43"/>
      <c r="G2928" s="43">
        <f>PRODUCT(C2928:F2928)</f>
        <v>2</v>
      </c>
    </row>
    <row r="2929" spans="1:7" x14ac:dyDescent="0.25">
      <c r="A2929" s="42" t="s">
        <v>3865</v>
      </c>
      <c r="B2929" s="42"/>
      <c r="C2929" s="43">
        <v>3</v>
      </c>
      <c r="D2929" s="43"/>
      <c r="E2929" s="43"/>
      <c r="F2929" s="43"/>
      <c r="G2929" s="43">
        <f>PRODUCT(C2929:F2929)</f>
        <v>3</v>
      </c>
    </row>
    <row r="2931" spans="1:7" ht="45" customHeight="1" x14ac:dyDescent="0.25">
      <c r="A2931" s="39" t="s">
        <v>4177</v>
      </c>
      <c r="B2931" s="39" t="s">
        <v>3606</v>
      </c>
      <c r="C2931" s="39" t="s">
        <v>403</v>
      </c>
      <c r="D2931" s="40" t="s">
        <v>108</v>
      </c>
      <c r="E2931" s="4" t="s">
        <v>4178</v>
      </c>
      <c r="F2931" s="4" t="s">
        <v>4178</v>
      </c>
      <c r="G2931" s="41">
        <f>SUM(G2932:G2932)</f>
        <v>1</v>
      </c>
    </row>
    <row r="2932" spans="1:7" x14ac:dyDescent="0.25">
      <c r="A2932" s="42" t="s">
        <v>3710</v>
      </c>
      <c r="B2932" s="42"/>
      <c r="C2932" s="43">
        <v>1</v>
      </c>
      <c r="D2932" s="43"/>
      <c r="E2932" s="43"/>
      <c r="F2932" s="43"/>
      <c r="G2932" s="43">
        <f>PRODUCT(C2932:F2932)</f>
        <v>1</v>
      </c>
    </row>
    <row r="2934" spans="1:7" ht="45" customHeight="1" x14ac:dyDescent="0.25">
      <c r="A2934" s="39" t="s">
        <v>4179</v>
      </c>
      <c r="B2934" s="39" t="s">
        <v>3606</v>
      </c>
      <c r="C2934" s="39" t="s">
        <v>405</v>
      </c>
      <c r="D2934" s="40" t="s">
        <v>108</v>
      </c>
      <c r="E2934" s="4" t="s">
        <v>4180</v>
      </c>
      <c r="F2934" s="4" t="s">
        <v>4180</v>
      </c>
      <c r="G2934" s="41">
        <f>SUM(G2935:G2935)</f>
        <v>1</v>
      </c>
    </row>
    <row r="2935" spans="1:7" x14ac:dyDescent="0.25">
      <c r="A2935" s="42" t="s">
        <v>3710</v>
      </c>
      <c r="B2935" s="42"/>
      <c r="C2935" s="43">
        <v>1</v>
      </c>
      <c r="D2935" s="43"/>
      <c r="E2935" s="43"/>
      <c r="F2935" s="43"/>
      <c r="G2935" s="43">
        <f>PRODUCT(C2935:F2935)</f>
        <v>1</v>
      </c>
    </row>
    <row r="2937" spans="1:7" ht="45" customHeight="1" x14ac:dyDescent="0.25">
      <c r="A2937" s="39" t="s">
        <v>4181</v>
      </c>
      <c r="B2937" s="39" t="s">
        <v>3606</v>
      </c>
      <c r="C2937" s="39" t="s">
        <v>407</v>
      </c>
      <c r="D2937" s="40" t="s">
        <v>108</v>
      </c>
      <c r="E2937" s="4" t="s">
        <v>4182</v>
      </c>
      <c r="F2937" s="4" t="s">
        <v>4182</v>
      </c>
      <c r="G2937" s="41">
        <f>SUM(G2938:G2938)</f>
        <v>1</v>
      </c>
    </row>
    <row r="2938" spans="1:7" x14ac:dyDescent="0.25">
      <c r="A2938" s="42" t="s">
        <v>3710</v>
      </c>
      <c r="B2938" s="42"/>
      <c r="C2938" s="43">
        <v>1</v>
      </c>
      <c r="D2938" s="43"/>
      <c r="E2938" s="43"/>
      <c r="F2938" s="43"/>
      <c r="G2938" s="43">
        <f>PRODUCT(C2938:F2938)</f>
        <v>1</v>
      </c>
    </row>
    <row r="2940" spans="1:7" ht="45" customHeight="1" x14ac:dyDescent="0.25">
      <c r="A2940" s="39" t="s">
        <v>4183</v>
      </c>
      <c r="B2940" s="39" t="s">
        <v>3606</v>
      </c>
      <c r="C2940" s="39" t="s">
        <v>409</v>
      </c>
      <c r="D2940" s="40" t="s">
        <v>108</v>
      </c>
      <c r="E2940" s="4" t="s">
        <v>4184</v>
      </c>
      <c r="F2940" s="4" t="s">
        <v>4184</v>
      </c>
      <c r="G2940" s="41">
        <f>SUM(G2941:G2943)</f>
        <v>3</v>
      </c>
    </row>
    <row r="2941" spans="1:7" x14ac:dyDescent="0.25">
      <c r="A2941" s="42" t="s">
        <v>3864</v>
      </c>
      <c r="B2941" s="42"/>
      <c r="C2941" s="43">
        <v>1</v>
      </c>
      <c r="D2941" s="43"/>
      <c r="E2941" s="43"/>
      <c r="F2941" s="43"/>
      <c r="G2941" s="43">
        <f>PRODUCT(C2941:F2941)</f>
        <v>1</v>
      </c>
    </row>
    <row r="2942" spans="1:7" x14ac:dyDescent="0.25">
      <c r="A2942" s="42" t="s">
        <v>3713</v>
      </c>
      <c r="B2942" s="42"/>
      <c r="C2942" s="43">
        <v>1</v>
      </c>
      <c r="D2942" s="43"/>
      <c r="E2942" s="43"/>
      <c r="F2942" s="43"/>
      <c r="G2942" s="43">
        <f>PRODUCT(C2942:F2942)</f>
        <v>1</v>
      </c>
    </row>
    <row r="2943" spans="1:7" x14ac:dyDescent="0.25">
      <c r="A2943" s="42" t="s">
        <v>3865</v>
      </c>
      <c r="B2943" s="42"/>
      <c r="C2943" s="43">
        <v>1</v>
      </c>
      <c r="D2943" s="43"/>
      <c r="E2943" s="43"/>
      <c r="F2943" s="43"/>
      <c r="G2943" s="43">
        <f>PRODUCT(C2943:F2943)</f>
        <v>1</v>
      </c>
    </row>
    <row r="2945" spans="1:7" ht="45" customHeight="1" x14ac:dyDescent="0.25">
      <c r="A2945" s="39" t="s">
        <v>4185</v>
      </c>
      <c r="B2945" s="39" t="s">
        <v>3606</v>
      </c>
      <c r="C2945" s="39" t="s">
        <v>411</v>
      </c>
      <c r="D2945" s="40" t="s">
        <v>108</v>
      </c>
      <c r="E2945" s="4" t="s">
        <v>4186</v>
      </c>
      <c r="F2945" s="4" t="s">
        <v>4186</v>
      </c>
      <c r="G2945" s="41">
        <f>SUM(G2946:G2946)</f>
        <v>1</v>
      </c>
    </row>
    <row r="2946" spans="1:7" x14ac:dyDescent="0.25">
      <c r="A2946" s="42" t="s">
        <v>3864</v>
      </c>
      <c r="B2946" s="42"/>
      <c r="C2946" s="43">
        <v>1</v>
      </c>
      <c r="D2946" s="43"/>
      <c r="E2946" s="43"/>
      <c r="F2946" s="43"/>
      <c r="G2946" s="43">
        <f>PRODUCT(C2946:F2946)</f>
        <v>1</v>
      </c>
    </row>
    <row r="2948" spans="1:7" ht="45" customHeight="1" x14ac:dyDescent="0.25">
      <c r="A2948" s="39" t="s">
        <v>4187</v>
      </c>
      <c r="B2948" s="39" t="s">
        <v>3606</v>
      </c>
      <c r="C2948" s="39" t="s">
        <v>413</v>
      </c>
      <c r="D2948" s="40" t="s">
        <v>108</v>
      </c>
      <c r="E2948" s="4" t="s">
        <v>4188</v>
      </c>
      <c r="F2948" s="4" t="s">
        <v>4188</v>
      </c>
      <c r="G2948" s="41">
        <f>SUM(G2949:G2951)</f>
        <v>3</v>
      </c>
    </row>
    <row r="2949" spans="1:7" x14ac:dyDescent="0.25">
      <c r="A2949" s="42" t="s">
        <v>3864</v>
      </c>
      <c r="B2949" s="42"/>
      <c r="C2949" s="43">
        <v>1</v>
      </c>
      <c r="D2949" s="43"/>
      <c r="E2949" s="43"/>
      <c r="F2949" s="43"/>
      <c r="G2949" s="43">
        <f>PRODUCT(C2949:F2949)</f>
        <v>1</v>
      </c>
    </row>
    <row r="2950" spans="1:7" x14ac:dyDescent="0.25">
      <c r="A2950" s="42" t="s">
        <v>3713</v>
      </c>
      <c r="B2950" s="42"/>
      <c r="C2950" s="43">
        <v>1</v>
      </c>
      <c r="D2950" s="43"/>
      <c r="E2950" s="43"/>
      <c r="F2950" s="43"/>
      <c r="G2950" s="43">
        <f>PRODUCT(C2950:F2950)</f>
        <v>1</v>
      </c>
    </row>
    <row r="2951" spans="1:7" x14ac:dyDescent="0.25">
      <c r="A2951" s="42" t="s">
        <v>3865</v>
      </c>
      <c r="B2951" s="42"/>
      <c r="C2951" s="43">
        <v>1</v>
      </c>
      <c r="D2951" s="43"/>
      <c r="E2951" s="43"/>
      <c r="F2951" s="43"/>
      <c r="G2951" s="43">
        <f>PRODUCT(C2951:F2951)</f>
        <v>1</v>
      </c>
    </row>
    <row r="2953" spans="1:7" ht="45" customHeight="1" x14ac:dyDescent="0.25">
      <c r="A2953" s="39" t="s">
        <v>4189</v>
      </c>
      <c r="B2953" s="39" t="s">
        <v>3606</v>
      </c>
      <c r="C2953" s="39" t="s">
        <v>415</v>
      </c>
      <c r="D2953" s="40" t="s">
        <v>108</v>
      </c>
      <c r="E2953" s="4" t="s">
        <v>4190</v>
      </c>
      <c r="F2953" s="4" t="s">
        <v>4190</v>
      </c>
      <c r="G2953" s="41">
        <f>SUM(G2954:G2954)</f>
        <v>1</v>
      </c>
    </row>
    <row r="2954" spans="1:7" x14ac:dyDescent="0.25">
      <c r="A2954" s="42" t="s">
        <v>3710</v>
      </c>
      <c r="B2954" s="42"/>
      <c r="C2954" s="43">
        <v>1</v>
      </c>
      <c r="D2954" s="43"/>
      <c r="E2954" s="43"/>
      <c r="F2954" s="43"/>
      <c r="G2954" s="43">
        <f>PRODUCT(C2954:F2954)</f>
        <v>1</v>
      </c>
    </row>
    <row r="2956" spans="1:7" ht="45" customHeight="1" x14ac:dyDescent="0.25">
      <c r="A2956" s="39" t="s">
        <v>4191</v>
      </c>
      <c r="B2956" s="39" t="s">
        <v>3606</v>
      </c>
      <c r="C2956" s="39" t="s">
        <v>417</v>
      </c>
      <c r="D2956" s="40" t="s">
        <v>108</v>
      </c>
      <c r="E2956" s="4" t="s">
        <v>4192</v>
      </c>
      <c r="F2956" s="4" t="s">
        <v>4192</v>
      </c>
      <c r="G2956" s="41">
        <f>SUM(G2957:G2960)</f>
        <v>12</v>
      </c>
    </row>
    <row r="2957" spans="1:7" x14ac:dyDescent="0.25">
      <c r="A2957" s="42" t="s">
        <v>3710</v>
      </c>
      <c r="B2957" s="42"/>
      <c r="C2957" s="43">
        <v>3</v>
      </c>
      <c r="D2957" s="43"/>
      <c r="E2957" s="43"/>
      <c r="F2957" s="43"/>
      <c r="G2957" s="43">
        <f>PRODUCT(C2957:F2957)</f>
        <v>3</v>
      </c>
    </row>
    <row r="2958" spans="1:7" x14ac:dyDescent="0.25">
      <c r="A2958" s="42" t="s">
        <v>3864</v>
      </c>
      <c r="B2958" s="42"/>
      <c r="C2958" s="43">
        <v>3</v>
      </c>
      <c r="D2958" s="43"/>
      <c r="E2958" s="43"/>
      <c r="F2958" s="43"/>
      <c r="G2958" s="43">
        <f>PRODUCT(C2958:F2958)</f>
        <v>3</v>
      </c>
    </row>
    <row r="2959" spans="1:7" x14ac:dyDescent="0.25">
      <c r="A2959" s="42" t="s">
        <v>3713</v>
      </c>
      <c r="B2959" s="42"/>
      <c r="C2959" s="43">
        <v>2</v>
      </c>
      <c r="D2959" s="43"/>
      <c r="E2959" s="43"/>
      <c r="F2959" s="43"/>
      <c r="G2959" s="43">
        <f>PRODUCT(C2959:F2959)</f>
        <v>2</v>
      </c>
    </row>
    <row r="2960" spans="1:7" x14ac:dyDescent="0.25">
      <c r="A2960" s="42" t="s">
        <v>3865</v>
      </c>
      <c r="B2960" s="42"/>
      <c r="C2960" s="43">
        <v>4</v>
      </c>
      <c r="D2960" s="43"/>
      <c r="E2960" s="43"/>
      <c r="F2960" s="43"/>
      <c r="G2960" s="43">
        <f>PRODUCT(C2960:F2960)</f>
        <v>4</v>
      </c>
    </row>
    <row r="2962" spans="1:7" ht="45" customHeight="1" x14ac:dyDescent="0.25">
      <c r="A2962" s="39" t="s">
        <v>4193</v>
      </c>
      <c r="B2962" s="39" t="s">
        <v>3606</v>
      </c>
      <c r="C2962" s="39" t="s">
        <v>419</v>
      </c>
      <c r="D2962" s="40" t="s">
        <v>108</v>
      </c>
      <c r="E2962" s="4" t="s">
        <v>4194</v>
      </c>
      <c r="F2962" s="4" t="s">
        <v>4194</v>
      </c>
      <c r="G2962" s="41">
        <f>SUM(G2963:G2966)</f>
        <v>20</v>
      </c>
    </row>
    <row r="2963" spans="1:7" x14ac:dyDescent="0.25">
      <c r="A2963" s="42" t="s">
        <v>3710</v>
      </c>
      <c r="B2963" s="42"/>
      <c r="C2963" s="43">
        <v>3</v>
      </c>
      <c r="D2963" s="43"/>
      <c r="E2963" s="43"/>
      <c r="F2963" s="43"/>
      <c r="G2963" s="43">
        <f>PRODUCT(C2963:F2963)</f>
        <v>3</v>
      </c>
    </row>
    <row r="2964" spans="1:7" x14ac:dyDescent="0.25">
      <c r="A2964" s="42" t="s">
        <v>3864</v>
      </c>
      <c r="B2964" s="42"/>
      <c r="C2964" s="43">
        <v>7</v>
      </c>
      <c r="D2964" s="43"/>
      <c r="E2964" s="43"/>
      <c r="F2964" s="43"/>
      <c r="G2964" s="43">
        <f>PRODUCT(C2964:F2964)</f>
        <v>7</v>
      </c>
    </row>
    <row r="2965" spans="1:7" x14ac:dyDescent="0.25">
      <c r="A2965" s="42" t="s">
        <v>3713</v>
      </c>
      <c r="B2965" s="42"/>
      <c r="C2965" s="43">
        <v>5</v>
      </c>
      <c r="D2965" s="43"/>
      <c r="E2965" s="43"/>
      <c r="F2965" s="43"/>
      <c r="G2965" s="43">
        <f>PRODUCT(C2965:F2965)</f>
        <v>5</v>
      </c>
    </row>
    <row r="2966" spans="1:7" x14ac:dyDescent="0.25">
      <c r="A2966" s="42" t="s">
        <v>3865</v>
      </c>
      <c r="B2966" s="42"/>
      <c r="C2966" s="43">
        <v>5</v>
      </c>
      <c r="D2966" s="43"/>
      <c r="E2966" s="43"/>
      <c r="F2966" s="43"/>
      <c r="G2966" s="43">
        <f>PRODUCT(C2966:F2966)</f>
        <v>5</v>
      </c>
    </row>
    <row r="2968" spans="1:7" ht="45" customHeight="1" x14ac:dyDescent="0.25">
      <c r="A2968" s="39" t="s">
        <v>4195</v>
      </c>
      <c r="B2968" s="39" t="s">
        <v>3606</v>
      </c>
      <c r="C2968" s="39" t="s">
        <v>421</v>
      </c>
      <c r="D2968" s="40" t="s">
        <v>108</v>
      </c>
      <c r="E2968" s="4" t="s">
        <v>4196</v>
      </c>
      <c r="F2968" s="4" t="s">
        <v>4196</v>
      </c>
      <c r="G2968" s="41">
        <f>SUM(G2969:G2969)</f>
        <v>1</v>
      </c>
    </row>
    <row r="2969" spans="1:7" x14ac:dyDescent="0.25">
      <c r="A2969" s="42" t="s">
        <v>3865</v>
      </c>
      <c r="B2969" s="42"/>
      <c r="C2969" s="43">
        <v>1</v>
      </c>
      <c r="D2969" s="43"/>
      <c r="E2969" s="43"/>
      <c r="F2969" s="43"/>
      <c r="G2969" s="43">
        <f>PRODUCT(C2969:F2969)</f>
        <v>1</v>
      </c>
    </row>
    <row r="2971" spans="1:7" ht="45" customHeight="1" x14ac:dyDescent="0.25">
      <c r="A2971" s="39" t="s">
        <v>4197</v>
      </c>
      <c r="B2971" s="39" t="s">
        <v>3606</v>
      </c>
      <c r="C2971" s="39" t="s">
        <v>423</v>
      </c>
      <c r="D2971" s="40" t="s">
        <v>108</v>
      </c>
      <c r="E2971" s="4" t="s">
        <v>4198</v>
      </c>
      <c r="F2971" s="4" t="s">
        <v>4198</v>
      </c>
      <c r="G2971" s="41">
        <f>SUM(G2972:G2973)</f>
        <v>3</v>
      </c>
    </row>
    <row r="2972" spans="1:7" x14ac:dyDescent="0.25">
      <c r="A2972" s="42" t="s">
        <v>3710</v>
      </c>
      <c r="B2972" s="42"/>
      <c r="C2972" s="43">
        <v>2</v>
      </c>
      <c r="D2972" s="43"/>
      <c r="E2972" s="43"/>
      <c r="F2972" s="43"/>
      <c r="G2972" s="43">
        <f>PRODUCT(C2972:F2972)</f>
        <v>2</v>
      </c>
    </row>
    <row r="2973" spans="1:7" x14ac:dyDescent="0.25">
      <c r="A2973" s="42" t="s">
        <v>3713</v>
      </c>
      <c r="B2973" s="42"/>
      <c r="C2973" s="43">
        <v>1</v>
      </c>
      <c r="D2973" s="43"/>
      <c r="E2973" s="43"/>
      <c r="F2973" s="43"/>
      <c r="G2973" s="43">
        <f>PRODUCT(C2973:F2973)</f>
        <v>1</v>
      </c>
    </row>
    <row r="2975" spans="1:7" ht="45" customHeight="1" x14ac:dyDescent="0.25">
      <c r="A2975" s="39" t="s">
        <v>4199</v>
      </c>
      <c r="B2975" s="39" t="s">
        <v>3606</v>
      </c>
      <c r="C2975" s="39" t="s">
        <v>425</v>
      </c>
      <c r="D2975" s="40" t="s">
        <v>108</v>
      </c>
      <c r="E2975" s="4" t="s">
        <v>4200</v>
      </c>
      <c r="F2975" s="4" t="s">
        <v>4200</v>
      </c>
      <c r="G2975" s="41">
        <f>SUM(G2976:G2979)</f>
        <v>17</v>
      </c>
    </row>
    <row r="2976" spans="1:7" x14ac:dyDescent="0.25">
      <c r="A2976" s="42" t="s">
        <v>3710</v>
      </c>
      <c r="B2976" s="42"/>
      <c r="C2976" s="43">
        <v>2</v>
      </c>
      <c r="D2976" s="43"/>
      <c r="E2976" s="43"/>
      <c r="F2976" s="43"/>
      <c r="G2976" s="43">
        <f>PRODUCT(C2976:F2976)</f>
        <v>2</v>
      </c>
    </row>
    <row r="2977" spans="1:7" x14ac:dyDescent="0.25">
      <c r="A2977" s="42" t="s">
        <v>3864</v>
      </c>
      <c r="B2977" s="42"/>
      <c r="C2977" s="43">
        <v>6</v>
      </c>
      <c r="D2977" s="43"/>
      <c r="E2977" s="43"/>
      <c r="F2977" s="43"/>
      <c r="G2977" s="43">
        <f>PRODUCT(C2977:F2977)</f>
        <v>6</v>
      </c>
    </row>
    <row r="2978" spans="1:7" x14ac:dyDescent="0.25">
      <c r="A2978" s="42" t="s">
        <v>3713</v>
      </c>
      <c r="B2978" s="42"/>
      <c r="C2978" s="43">
        <v>4</v>
      </c>
      <c r="D2978" s="43"/>
      <c r="E2978" s="43"/>
      <c r="F2978" s="43"/>
      <c r="G2978" s="43">
        <f>PRODUCT(C2978:F2978)</f>
        <v>4</v>
      </c>
    </row>
    <row r="2979" spans="1:7" x14ac:dyDescent="0.25">
      <c r="A2979" s="42" t="s">
        <v>3865</v>
      </c>
      <c r="B2979" s="42"/>
      <c r="C2979" s="43">
        <v>5</v>
      </c>
      <c r="D2979" s="43"/>
      <c r="E2979" s="43"/>
      <c r="F2979" s="43"/>
      <c r="G2979" s="43">
        <f>PRODUCT(C2979:F2979)</f>
        <v>5</v>
      </c>
    </row>
    <row r="2981" spans="1:7" ht="45" customHeight="1" x14ac:dyDescent="0.25">
      <c r="A2981" s="39" t="s">
        <v>4201</v>
      </c>
      <c r="B2981" s="39" t="s">
        <v>3606</v>
      </c>
      <c r="C2981" s="39" t="s">
        <v>427</v>
      </c>
      <c r="D2981" s="40" t="s">
        <v>108</v>
      </c>
      <c r="E2981" s="4" t="s">
        <v>4202</v>
      </c>
      <c r="F2981" s="4" t="s">
        <v>4202</v>
      </c>
      <c r="G2981" s="41">
        <f>SUM(G2982:G2982)</f>
        <v>4</v>
      </c>
    </row>
    <row r="2982" spans="1:7" x14ac:dyDescent="0.25">
      <c r="A2982" s="42" t="s">
        <v>3865</v>
      </c>
      <c r="B2982" s="42"/>
      <c r="C2982" s="43">
        <v>4</v>
      </c>
      <c r="D2982" s="43"/>
      <c r="E2982" s="43"/>
      <c r="F2982" s="43"/>
      <c r="G2982" s="43">
        <f>PRODUCT(C2982:F2982)</f>
        <v>4</v>
      </c>
    </row>
    <row r="2984" spans="1:7" ht="45" customHeight="1" x14ac:dyDescent="0.25">
      <c r="A2984" s="39" t="s">
        <v>4203</v>
      </c>
      <c r="B2984" s="39" t="s">
        <v>3606</v>
      </c>
      <c r="C2984" s="39" t="s">
        <v>429</v>
      </c>
      <c r="D2984" s="40" t="s">
        <v>108</v>
      </c>
      <c r="E2984" s="4" t="s">
        <v>4204</v>
      </c>
      <c r="F2984" s="4" t="s">
        <v>4204</v>
      </c>
      <c r="G2984" s="41">
        <f>SUM(G2985:G2985)</f>
        <v>1</v>
      </c>
    </row>
    <row r="2985" spans="1:7" x14ac:dyDescent="0.25">
      <c r="A2985" s="42" t="s">
        <v>3713</v>
      </c>
      <c r="B2985" s="42"/>
      <c r="C2985" s="43">
        <v>1</v>
      </c>
      <c r="D2985" s="43"/>
      <c r="E2985" s="43"/>
      <c r="F2985" s="43"/>
      <c r="G2985" s="43">
        <f>PRODUCT(C2985:F2985)</f>
        <v>1</v>
      </c>
    </row>
    <row r="2987" spans="1:7" ht="45" customHeight="1" x14ac:dyDescent="0.25">
      <c r="A2987" s="39" t="s">
        <v>4205</v>
      </c>
      <c r="B2987" s="39" t="s">
        <v>3606</v>
      </c>
      <c r="C2987" s="39" t="s">
        <v>431</v>
      </c>
      <c r="D2987" s="40" t="s">
        <v>108</v>
      </c>
      <c r="E2987" s="4" t="s">
        <v>4206</v>
      </c>
      <c r="F2987" s="4" t="s">
        <v>4206</v>
      </c>
      <c r="G2987" s="41">
        <f>SUM(G2988:G2988)</f>
        <v>1</v>
      </c>
    </row>
    <row r="2988" spans="1:7" x14ac:dyDescent="0.25">
      <c r="A2988" s="42" t="s">
        <v>3864</v>
      </c>
      <c r="B2988" s="42"/>
      <c r="C2988" s="43">
        <v>1</v>
      </c>
      <c r="D2988" s="43"/>
      <c r="E2988" s="43"/>
      <c r="F2988" s="43"/>
      <c r="G2988" s="43">
        <f>PRODUCT(C2988:F2988)</f>
        <v>1</v>
      </c>
    </row>
    <row r="2990" spans="1:7" ht="45" customHeight="1" x14ac:dyDescent="0.25">
      <c r="A2990" s="39" t="s">
        <v>4207</v>
      </c>
      <c r="B2990" s="39" t="s">
        <v>3606</v>
      </c>
      <c r="C2990" s="39" t="s">
        <v>433</v>
      </c>
      <c r="D2990" s="40" t="s">
        <v>108</v>
      </c>
      <c r="E2990" s="4" t="s">
        <v>4208</v>
      </c>
      <c r="F2990" s="4" t="s">
        <v>4208</v>
      </c>
      <c r="G2990" s="41">
        <f>SUM(G2991:G2993)</f>
        <v>6</v>
      </c>
    </row>
    <row r="2991" spans="1:7" x14ac:dyDescent="0.25">
      <c r="A2991" s="42" t="s">
        <v>3864</v>
      </c>
      <c r="B2991" s="42"/>
      <c r="C2991" s="43">
        <v>2</v>
      </c>
      <c r="D2991" s="43"/>
      <c r="E2991" s="43"/>
      <c r="F2991" s="43"/>
      <c r="G2991" s="43">
        <f>PRODUCT(C2991:F2991)</f>
        <v>2</v>
      </c>
    </row>
    <row r="2992" spans="1:7" x14ac:dyDescent="0.25">
      <c r="A2992" s="42" t="s">
        <v>3713</v>
      </c>
      <c r="B2992" s="42"/>
      <c r="C2992" s="43">
        <v>2</v>
      </c>
      <c r="D2992" s="43"/>
      <c r="E2992" s="43"/>
      <c r="F2992" s="43"/>
      <c r="G2992" s="43">
        <f>PRODUCT(C2992:F2992)</f>
        <v>2</v>
      </c>
    </row>
    <row r="2993" spans="1:7" x14ac:dyDescent="0.25">
      <c r="A2993" s="42" t="s">
        <v>3865</v>
      </c>
      <c r="B2993" s="42"/>
      <c r="C2993" s="43">
        <v>2</v>
      </c>
      <c r="D2993" s="43"/>
      <c r="E2993" s="43"/>
      <c r="F2993" s="43"/>
      <c r="G2993" s="43">
        <f>PRODUCT(C2993:F2993)</f>
        <v>2</v>
      </c>
    </row>
    <row r="2995" spans="1:7" ht="45" customHeight="1" x14ac:dyDescent="0.25">
      <c r="A2995" s="39" t="s">
        <v>4209</v>
      </c>
      <c r="B2995" s="39" t="s">
        <v>3606</v>
      </c>
      <c r="C2995" s="39" t="s">
        <v>435</v>
      </c>
      <c r="D2995" s="40" t="s">
        <v>108</v>
      </c>
      <c r="E2995" s="4" t="s">
        <v>4210</v>
      </c>
      <c r="F2995" s="4" t="s">
        <v>4210</v>
      </c>
      <c r="G2995" s="41">
        <f>SUM(G2996:G2998)</f>
        <v>3</v>
      </c>
    </row>
    <row r="2996" spans="1:7" x14ac:dyDescent="0.25">
      <c r="A2996" s="42" t="s">
        <v>3864</v>
      </c>
      <c r="B2996" s="42"/>
      <c r="C2996" s="43">
        <v>1</v>
      </c>
      <c r="D2996" s="43"/>
      <c r="E2996" s="43"/>
      <c r="F2996" s="43"/>
      <c r="G2996" s="43">
        <f>PRODUCT(C2996:F2996)</f>
        <v>1</v>
      </c>
    </row>
    <row r="2997" spans="1:7" x14ac:dyDescent="0.25">
      <c r="A2997" s="42" t="s">
        <v>3713</v>
      </c>
      <c r="B2997" s="42"/>
      <c r="C2997" s="43">
        <v>1</v>
      </c>
      <c r="D2997" s="43"/>
      <c r="E2997" s="43"/>
      <c r="F2997" s="43"/>
      <c r="G2997" s="43">
        <f>PRODUCT(C2997:F2997)</f>
        <v>1</v>
      </c>
    </row>
    <row r="2998" spans="1:7" x14ac:dyDescent="0.25">
      <c r="A2998" s="42" t="s">
        <v>3865</v>
      </c>
      <c r="B2998" s="42"/>
      <c r="C2998" s="43">
        <v>1</v>
      </c>
      <c r="D2998" s="43"/>
      <c r="E2998" s="43"/>
      <c r="F2998" s="43"/>
      <c r="G2998" s="43">
        <f>PRODUCT(C2998:F2998)</f>
        <v>1</v>
      </c>
    </row>
    <row r="3000" spans="1:7" ht="45" customHeight="1" x14ac:dyDescent="0.25">
      <c r="A3000" s="39" t="s">
        <v>4211</v>
      </c>
      <c r="B3000" s="39" t="s">
        <v>3606</v>
      </c>
      <c r="C3000" s="39" t="s">
        <v>437</v>
      </c>
      <c r="D3000" s="40" t="s">
        <v>108</v>
      </c>
      <c r="E3000" s="4" t="s">
        <v>4212</v>
      </c>
      <c r="F3000" s="4" t="s">
        <v>4212</v>
      </c>
      <c r="G3000" s="41">
        <f>SUM(G3001:G3001)</f>
        <v>1</v>
      </c>
    </row>
    <row r="3001" spans="1:7" x14ac:dyDescent="0.25">
      <c r="A3001" s="42" t="s">
        <v>3710</v>
      </c>
      <c r="B3001" s="42"/>
      <c r="C3001" s="43">
        <v>1</v>
      </c>
      <c r="D3001" s="43"/>
      <c r="E3001" s="43"/>
      <c r="F3001" s="43"/>
      <c r="G3001" s="43">
        <f>PRODUCT(C3001:F3001)</f>
        <v>1</v>
      </c>
    </row>
    <row r="3003" spans="1:7" ht="45" customHeight="1" x14ac:dyDescent="0.25">
      <c r="A3003" s="39" t="s">
        <v>4213</v>
      </c>
      <c r="B3003" s="39" t="s">
        <v>3606</v>
      </c>
      <c r="C3003" s="39" t="s">
        <v>439</v>
      </c>
      <c r="D3003" s="40" t="s">
        <v>108</v>
      </c>
      <c r="E3003" s="4" t="s">
        <v>4214</v>
      </c>
      <c r="F3003" s="4" t="s">
        <v>4214</v>
      </c>
      <c r="G3003" s="41">
        <f>SUM(G3004:G3004)</f>
        <v>1</v>
      </c>
    </row>
    <row r="3004" spans="1:7" x14ac:dyDescent="0.25">
      <c r="A3004" s="42" t="s">
        <v>3710</v>
      </c>
      <c r="B3004" s="42"/>
      <c r="C3004" s="43">
        <v>1</v>
      </c>
      <c r="D3004" s="43"/>
      <c r="E3004" s="43"/>
      <c r="F3004" s="43"/>
      <c r="G3004" s="43">
        <f>PRODUCT(C3004:F3004)</f>
        <v>1</v>
      </c>
    </row>
    <row r="3006" spans="1:7" ht="45" customHeight="1" x14ac:dyDescent="0.25">
      <c r="A3006" s="39" t="s">
        <v>4215</v>
      </c>
      <c r="B3006" s="39" t="s">
        <v>3606</v>
      </c>
      <c r="C3006" s="39" t="s">
        <v>441</v>
      </c>
      <c r="D3006" s="40" t="s">
        <v>108</v>
      </c>
      <c r="E3006" s="4" t="s">
        <v>4216</v>
      </c>
      <c r="F3006" s="4" t="s">
        <v>4216</v>
      </c>
      <c r="G3006" s="41">
        <f>SUM(G3007:G3007)</f>
        <v>1</v>
      </c>
    </row>
    <row r="3007" spans="1:7" x14ac:dyDescent="0.25">
      <c r="A3007" s="42" t="s">
        <v>3710</v>
      </c>
      <c r="B3007" s="42"/>
      <c r="C3007" s="43">
        <v>1</v>
      </c>
      <c r="D3007" s="43"/>
      <c r="E3007" s="43"/>
      <c r="F3007" s="43"/>
      <c r="G3007" s="43">
        <f>PRODUCT(C3007:F3007)</f>
        <v>1</v>
      </c>
    </row>
    <row r="3009" spans="1:7" ht="45" customHeight="1" x14ac:dyDescent="0.25">
      <c r="A3009" s="39" t="s">
        <v>4217</v>
      </c>
      <c r="B3009" s="39" t="s">
        <v>3606</v>
      </c>
      <c r="C3009" s="39" t="s">
        <v>443</v>
      </c>
      <c r="D3009" s="40" t="s">
        <v>108</v>
      </c>
      <c r="E3009" s="4" t="s">
        <v>4218</v>
      </c>
      <c r="F3009" s="4" t="s">
        <v>4218</v>
      </c>
      <c r="G3009" s="41">
        <f>SUM(G3010:G3011)</f>
        <v>2</v>
      </c>
    </row>
    <row r="3010" spans="1:7" x14ac:dyDescent="0.25">
      <c r="A3010" s="42" t="s">
        <v>3864</v>
      </c>
      <c r="B3010" s="42"/>
      <c r="C3010" s="43">
        <v>1</v>
      </c>
      <c r="D3010" s="43"/>
      <c r="E3010" s="43"/>
      <c r="F3010" s="43"/>
      <c r="G3010" s="43">
        <f>PRODUCT(C3010:F3010)</f>
        <v>1</v>
      </c>
    </row>
    <row r="3011" spans="1:7" x14ac:dyDescent="0.25">
      <c r="A3011" s="42" t="s">
        <v>3865</v>
      </c>
      <c r="B3011" s="42"/>
      <c r="C3011" s="43">
        <v>1</v>
      </c>
      <c r="D3011" s="43"/>
      <c r="E3011" s="43"/>
      <c r="F3011" s="43"/>
      <c r="G3011" s="43">
        <f>PRODUCT(C3011:F3011)</f>
        <v>1</v>
      </c>
    </row>
    <row r="3013" spans="1:7" ht="45" customHeight="1" x14ac:dyDescent="0.25">
      <c r="A3013" s="39" t="s">
        <v>4219</v>
      </c>
      <c r="B3013" s="39" t="s">
        <v>3606</v>
      </c>
      <c r="C3013" s="39" t="s">
        <v>445</v>
      </c>
      <c r="D3013" s="40" t="s">
        <v>108</v>
      </c>
      <c r="E3013" s="4" t="s">
        <v>4220</v>
      </c>
      <c r="F3013" s="4" t="s">
        <v>4220</v>
      </c>
      <c r="G3013" s="41">
        <f>SUM(G3014:G3016)</f>
        <v>5</v>
      </c>
    </row>
    <row r="3014" spans="1:7" x14ac:dyDescent="0.25">
      <c r="A3014" s="42" t="s">
        <v>3864</v>
      </c>
      <c r="B3014" s="42"/>
      <c r="C3014" s="43">
        <v>2</v>
      </c>
      <c r="D3014" s="43"/>
      <c r="E3014" s="43"/>
      <c r="F3014" s="43"/>
      <c r="G3014" s="43">
        <f>PRODUCT(C3014:F3014)</f>
        <v>2</v>
      </c>
    </row>
    <row r="3015" spans="1:7" x14ac:dyDescent="0.25">
      <c r="A3015" s="42" t="s">
        <v>3713</v>
      </c>
      <c r="B3015" s="42"/>
      <c r="C3015" s="43">
        <v>2</v>
      </c>
      <c r="D3015" s="43"/>
      <c r="E3015" s="43"/>
      <c r="F3015" s="43"/>
      <c r="G3015" s="43">
        <f>PRODUCT(C3015:F3015)</f>
        <v>2</v>
      </c>
    </row>
    <row r="3016" spans="1:7" x14ac:dyDescent="0.25">
      <c r="A3016" s="42" t="s">
        <v>3865</v>
      </c>
      <c r="B3016" s="42"/>
      <c r="C3016" s="43">
        <v>1</v>
      </c>
      <c r="D3016" s="43"/>
      <c r="E3016" s="43"/>
      <c r="F3016" s="43"/>
      <c r="G3016" s="43">
        <f>PRODUCT(C3016:F3016)</f>
        <v>1</v>
      </c>
    </row>
    <row r="3018" spans="1:7" ht="45" customHeight="1" x14ac:dyDescent="0.25">
      <c r="A3018" s="39" t="s">
        <v>4221</v>
      </c>
      <c r="B3018" s="39" t="s">
        <v>3606</v>
      </c>
      <c r="C3018" s="39" t="s">
        <v>447</v>
      </c>
      <c r="D3018" s="40" t="s">
        <v>108</v>
      </c>
      <c r="E3018" s="4" t="s">
        <v>4222</v>
      </c>
      <c r="F3018" s="4" t="s">
        <v>4222</v>
      </c>
      <c r="G3018" s="41">
        <f>SUM(G3019:G3019)</f>
        <v>1</v>
      </c>
    </row>
    <row r="3019" spans="1:7" x14ac:dyDescent="0.25">
      <c r="A3019" s="42" t="s">
        <v>3710</v>
      </c>
      <c r="B3019" s="42"/>
      <c r="C3019" s="43">
        <v>1</v>
      </c>
      <c r="D3019" s="43"/>
      <c r="E3019" s="43"/>
      <c r="F3019" s="43"/>
      <c r="G3019" s="43">
        <f>PRODUCT(C3019:F3019)</f>
        <v>1</v>
      </c>
    </row>
    <row r="3021" spans="1:7" ht="45" customHeight="1" x14ac:dyDescent="0.25">
      <c r="A3021" s="39" t="s">
        <v>4223</v>
      </c>
      <c r="B3021" s="39" t="s">
        <v>3606</v>
      </c>
      <c r="C3021" s="39" t="s">
        <v>449</v>
      </c>
      <c r="D3021" s="40" t="s">
        <v>108</v>
      </c>
      <c r="E3021" s="4" t="s">
        <v>4224</v>
      </c>
      <c r="F3021" s="4" t="s">
        <v>4224</v>
      </c>
      <c r="G3021" s="41">
        <f>SUM(G3022:G3022)</f>
        <v>1</v>
      </c>
    </row>
    <row r="3022" spans="1:7" x14ac:dyDescent="0.25">
      <c r="A3022" s="42" t="s">
        <v>3710</v>
      </c>
      <c r="B3022" s="42"/>
      <c r="C3022" s="43">
        <v>1</v>
      </c>
      <c r="D3022" s="43"/>
      <c r="E3022" s="43"/>
      <c r="F3022" s="43"/>
      <c r="G3022" s="43">
        <f>PRODUCT(C3022:F3022)</f>
        <v>1</v>
      </c>
    </row>
    <row r="3024" spans="1:7" ht="45" customHeight="1" x14ac:dyDescent="0.25">
      <c r="A3024" s="39" t="s">
        <v>4225</v>
      </c>
      <c r="B3024" s="39" t="s">
        <v>3606</v>
      </c>
      <c r="C3024" s="39" t="s">
        <v>451</v>
      </c>
      <c r="D3024" s="40" t="s">
        <v>108</v>
      </c>
      <c r="E3024" s="4" t="s">
        <v>4226</v>
      </c>
      <c r="F3024" s="4" t="s">
        <v>4226</v>
      </c>
      <c r="G3024" s="41">
        <f>SUM(G3025:G3025)</f>
        <v>1</v>
      </c>
    </row>
    <row r="3025" spans="1:7" x14ac:dyDescent="0.25">
      <c r="A3025" s="42" t="s">
        <v>3713</v>
      </c>
      <c r="B3025" s="42"/>
      <c r="C3025" s="43">
        <v>1</v>
      </c>
      <c r="D3025" s="43"/>
      <c r="E3025" s="43"/>
      <c r="F3025" s="43"/>
      <c r="G3025" s="43">
        <f>PRODUCT(C3025:F3025)</f>
        <v>1</v>
      </c>
    </row>
    <row r="3027" spans="1:7" ht="45" customHeight="1" x14ac:dyDescent="0.25">
      <c r="A3027" s="39" t="s">
        <v>4227</v>
      </c>
      <c r="B3027" s="39" t="s">
        <v>3606</v>
      </c>
      <c r="C3027" s="39" t="s">
        <v>453</v>
      </c>
      <c r="D3027" s="40" t="s">
        <v>108</v>
      </c>
      <c r="E3027" s="4" t="s">
        <v>4228</v>
      </c>
      <c r="F3027" s="4" t="s">
        <v>4228</v>
      </c>
      <c r="G3027" s="41">
        <f>SUM(G3028:G3028)</f>
        <v>1</v>
      </c>
    </row>
    <row r="3028" spans="1:7" x14ac:dyDescent="0.25">
      <c r="A3028" s="42" t="s">
        <v>3864</v>
      </c>
      <c r="B3028" s="42"/>
      <c r="C3028" s="43">
        <v>1</v>
      </c>
      <c r="D3028" s="43"/>
      <c r="E3028" s="43"/>
      <c r="F3028" s="43"/>
      <c r="G3028" s="43">
        <f>PRODUCT(C3028:F3028)</f>
        <v>1</v>
      </c>
    </row>
    <row r="3030" spans="1:7" ht="45" customHeight="1" x14ac:dyDescent="0.25">
      <c r="A3030" s="39" t="s">
        <v>4229</v>
      </c>
      <c r="B3030" s="39" t="s">
        <v>3606</v>
      </c>
      <c r="C3030" s="39" t="s">
        <v>455</v>
      </c>
      <c r="D3030" s="40" t="s">
        <v>108</v>
      </c>
      <c r="E3030" s="4" t="s">
        <v>4230</v>
      </c>
      <c r="F3030" s="4" t="s">
        <v>4230</v>
      </c>
      <c r="G3030" s="41">
        <f>SUM(G3031:G3031)</f>
        <v>1</v>
      </c>
    </row>
    <row r="3031" spans="1:7" x14ac:dyDescent="0.25">
      <c r="A3031" s="42" t="s">
        <v>3864</v>
      </c>
      <c r="B3031" s="42"/>
      <c r="C3031" s="43">
        <v>1</v>
      </c>
      <c r="D3031" s="43"/>
      <c r="E3031" s="43"/>
      <c r="F3031" s="43"/>
      <c r="G3031" s="43">
        <f>PRODUCT(C3031:F3031)</f>
        <v>1</v>
      </c>
    </row>
    <row r="3033" spans="1:7" ht="45" customHeight="1" x14ac:dyDescent="0.25">
      <c r="A3033" s="39" t="s">
        <v>4231</v>
      </c>
      <c r="B3033" s="39" t="s">
        <v>3606</v>
      </c>
      <c r="C3033" s="39" t="s">
        <v>457</v>
      </c>
      <c r="D3033" s="40" t="s">
        <v>108</v>
      </c>
      <c r="E3033" s="4" t="s">
        <v>4232</v>
      </c>
      <c r="F3033" s="4" t="s">
        <v>4232</v>
      </c>
      <c r="G3033" s="41">
        <f>SUM(G3034:G3034)</f>
        <v>1</v>
      </c>
    </row>
    <row r="3034" spans="1:7" x14ac:dyDescent="0.25">
      <c r="A3034" s="42" t="s">
        <v>3865</v>
      </c>
      <c r="B3034" s="42"/>
      <c r="C3034" s="43">
        <v>1</v>
      </c>
      <c r="D3034" s="43"/>
      <c r="E3034" s="43"/>
      <c r="F3034" s="43"/>
      <c r="G3034" s="43">
        <f>PRODUCT(C3034:F3034)</f>
        <v>1</v>
      </c>
    </row>
    <row r="3036" spans="1:7" ht="45" customHeight="1" x14ac:dyDescent="0.25">
      <c r="A3036" s="39" t="s">
        <v>4233</v>
      </c>
      <c r="B3036" s="39" t="s">
        <v>3606</v>
      </c>
      <c r="C3036" s="39" t="s">
        <v>459</v>
      </c>
      <c r="D3036" s="40" t="s">
        <v>150</v>
      </c>
      <c r="E3036" s="4" t="s">
        <v>460</v>
      </c>
      <c r="F3036" s="4" t="s">
        <v>460</v>
      </c>
      <c r="G3036" s="41">
        <f>SUM(G3037:G3038)</f>
        <v>2</v>
      </c>
    </row>
    <row r="3037" spans="1:7" x14ac:dyDescent="0.25">
      <c r="A3037" s="42" t="s">
        <v>4234</v>
      </c>
      <c r="B3037" s="42"/>
      <c r="C3037" s="43">
        <v>1</v>
      </c>
      <c r="D3037" s="43"/>
      <c r="E3037" s="43"/>
      <c r="F3037" s="43"/>
      <c r="G3037" s="43">
        <f>PRODUCT(C3037:F3037)</f>
        <v>1</v>
      </c>
    </row>
    <row r="3038" spans="1:7" x14ac:dyDescent="0.25">
      <c r="A3038" s="42" t="s">
        <v>4235</v>
      </c>
      <c r="B3038" s="42"/>
      <c r="C3038" s="43">
        <v>1</v>
      </c>
      <c r="D3038" s="43"/>
      <c r="E3038" s="43"/>
      <c r="F3038" s="43"/>
      <c r="G3038" s="43">
        <f>PRODUCT(C3038:F3038)</f>
        <v>1</v>
      </c>
    </row>
    <row r="3040" spans="1:7" x14ac:dyDescent="0.25">
      <c r="B3040" t="s">
        <v>3604</v>
      </c>
      <c r="C3040" s="37" t="s">
        <v>8</v>
      </c>
      <c r="D3040" s="38" t="s">
        <v>9</v>
      </c>
      <c r="E3040" s="37" t="s">
        <v>10</v>
      </c>
    </row>
    <row r="3041" spans="1:7" x14ac:dyDescent="0.25">
      <c r="B3041" t="s">
        <v>3604</v>
      </c>
      <c r="C3041" s="37" t="s">
        <v>11</v>
      </c>
      <c r="D3041" s="38" t="s">
        <v>74</v>
      </c>
      <c r="E3041" s="37" t="s">
        <v>306</v>
      </c>
    </row>
    <row r="3042" spans="1:7" x14ac:dyDescent="0.25">
      <c r="B3042" t="s">
        <v>3604</v>
      </c>
      <c r="C3042" s="37" t="s">
        <v>13</v>
      </c>
      <c r="D3042" s="38" t="s">
        <v>65</v>
      </c>
      <c r="E3042" s="37" t="s">
        <v>461</v>
      </c>
    </row>
    <row r="3044" spans="1:7" ht="45" customHeight="1" x14ac:dyDescent="0.25">
      <c r="A3044" s="39" t="s">
        <v>4236</v>
      </c>
      <c r="B3044" s="39" t="s">
        <v>3606</v>
      </c>
      <c r="C3044" s="39" t="s">
        <v>463</v>
      </c>
      <c r="D3044" s="40" t="s">
        <v>150</v>
      </c>
      <c r="E3044" s="4" t="s">
        <v>4237</v>
      </c>
      <c r="F3044" s="4" t="s">
        <v>4237</v>
      </c>
      <c r="G3044" s="41">
        <f>SUM(G3045:G3051)</f>
        <v>82.539999999999992</v>
      </c>
    </row>
    <row r="3045" spans="1:7" x14ac:dyDescent="0.25">
      <c r="A3045" s="42"/>
      <c r="B3045" s="42"/>
      <c r="C3045" s="43">
        <v>1</v>
      </c>
      <c r="D3045" s="43">
        <v>17.03</v>
      </c>
      <c r="E3045" s="43"/>
      <c r="F3045" s="43"/>
      <c r="G3045" s="43">
        <f t="shared" ref="G3045:G3051" si="85">PRODUCT(C3045:F3045)</f>
        <v>17.03</v>
      </c>
    </row>
    <row r="3046" spans="1:7" x14ac:dyDescent="0.25">
      <c r="A3046" s="42"/>
      <c r="B3046" s="42"/>
      <c r="C3046" s="43">
        <v>1</v>
      </c>
      <c r="D3046" s="43">
        <v>12.37</v>
      </c>
      <c r="E3046" s="43"/>
      <c r="F3046" s="43"/>
      <c r="G3046" s="43">
        <f t="shared" si="85"/>
        <v>12.37</v>
      </c>
    </row>
    <row r="3047" spans="1:7" x14ac:dyDescent="0.25">
      <c r="A3047" s="42"/>
      <c r="B3047" s="42"/>
      <c r="C3047" s="43">
        <v>1</v>
      </c>
      <c r="D3047" s="43">
        <v>13.8</v>
      </c>
      <c r="E3047" s="43"/>
      <c r="F3047" s="43"/>
      <c r="G3047" s="43">
        <f t="shared" si="85"/>
        <v>13.8</v>
      </c>
    </row>
    <row r="3048" spans="1:7" x14ac:dyDescent="0.25">
      <c r="A3048" s="42"/>
      <c r="B3048" s="42"/>
      <c r="C3048" s="43">
        <v>1</v>
      </c>
      <c r="D3048" s="43">
        <v>12.37</v>
      </c>
      <c r="E3048" s="43"/>
      <c r="F3048" s="43"/>
      <c r="G3048" s="43">
        <f t="shared" si="85"/>
        <v>12.37</v>
      </c>
    </row>
    <row r="3049" spans="1:7" x14ac:dyDescent="0.25">
      <c r="A3049" s="42"/>
      <c r="B3049" s="42"/>
      <c r="C3049" s="43">
        <v>1</v>
      </c>
      <c r="D3049" s="43">
        <v>8.9600000000000009</v>
      </c>
      <c r="E3049" s="43"/>
      <c r="F3049" s="43"/>
      <c r="G3049" s="43">
        <f t="shared" si="85"/>
        <v>8.9600000000000009</v>
      </c>
    </row>
    <row r="3050" spans="1:7" x14ac:dyDescent="0.25">
      <c r="A3050" s="42"/>
      <c r="B3050" s="42"/>
      <c r="C3050" s="43">
        <v>1</v>
      </c>
      <c r="D3050" s="43">
        <v>9.0500000000000007</v>
      </c>
      <c r="E3050" s="43"/>
      <c r="F3050" s="43"/>
      <c r="G3050" s="43">
        <f t="shared" si="85"/>
        <v>9.0500000000000007</v>
      </c>
    </row>
    <row r="3051" spans="1:7" x14ac:dyDescent="0.25">
      <c r="A3051" s="42"/>
      <c r="B3051" s="42"/>
      <c r="C3051" s="43">
        <v>1</v>
      </c>
      <c r="D3051" s="43">
        <v>8.9600000000000009</v>
      </c>
      <c r="E3051" s="43"/>
      <c r="F3051" s="43"/>
      <c r="G3051" s="43">
        <f t="shared" si="85"/>
        <v>8.9600000000000009</v>
      </c>
    </row>
    <row r="3053" spans="1:7" ht="45" customHeight="1" x14ac:dyDescent="0.25">
      <c r="A3053" s="39" t="s">
        <v>4238</v>
      </c>
      <c r="B3053" s="39" t="s">
        <v>3606</v>
      </c>
      <c r="C3053" s="39" t="s">
        <v>465</v>
      </c>
      <c r="D3053" s="40" t="s">
        <v>150</v>
      </c>
      <c r="E3053" s="4" t="s">
        <v>466</v>
      </c>
      <c r="F3053" s="4" t="s">
        <v>466</v>
      </c>
      <c r="G3053" s="41">
        <f>SUM(G3054:G3057)</f>
        <v>19.650000000000002</v>
      </c>
    </row>
    <row r="3054" spans="1:7" x14ac:dyDescent="0.25">
      <c r="A3054" s="42"/>
      <c r="B3054" s="42"/>
      <c r="C3054" s="43">
        <v>1</v>
      </c>
      <c r="D3054" s="43">
        <v>6.6</v>
      </c>
      <c r="E3054" s="43"/>
      <c r="F3054" s="43"/>
      <c r="G3054" s="43">
        <f>PRODUCT(C3054:F3054)</f>
        <v>6.6</v>
      </c>
    </row>
    <row r="3055" spans="1:7" x14ac:dyDescent="0.25">
      <c r="A3055" s="42"/>
      <c r="B3055" s="42"/>
      <c r="C3055" s="43">
        <v>1</v>
      </c>
      <c r="D3055" s="43">
        <v>6.6</v>
      </c>
      <c r="E3055" s="43"/>
      <c r="F3055" s="43"/>
      <c r="G3055" s="43">
        <f>PRODUCT(C3055:F3055)</f>
        <v>6.6</v>
      </c>
    </row>
    <row r="3056" spans="1:7" x14ac:dyDescent="0.25">
      <c r="A3056" s="42"/>
      <c r="B3056" s="42"/>
      <c r="C3056" s="43">
        <v>1</v>
      </c>
      <c r="D3056" s="43">
        <v>4.1500000000000004</v>
      </c>
      <c r="E3056" s="43"/>
      <c r="F3056" s="43"/>
      <c r="G3056" s="43">
        <f>PRODUCT(C3056:F3056)</f>
        <v>4.1500000000000004</v>
      </c>
    </row>
    <row r="3057" spans="1:7" x14ac:dyDescent="0.25">
      <c r="A3057" s="42"/>
      <c r="B3057" s="42"/>
      <c r="C3057" s="43">
        <v>1</v>
      </c>
      <c r="D3057" s="43">
        <v>2.2999999999999998</v>
      </c>
      <c r="E3057" s="43"/>
      <c r="F3057" s="43"/>
      <c r="G3057" s="43">
        <f>PRODUCT(C3057:F3057)</f>
        <v>2.2999999999999998</v>
      </c>
    </row>
    <row r="3059" spans="1:7" ht="45" customHeight="1" x14ac:dyDescent="0.25">
      <c r="A3059" s="39" t="s">
        <v>4239</v>
      </c>
      <c r="B3059" s="39" t="s">
        <v>3606</v>
      </c>
      <c r="C3059" s="39" t="s">
        <v>467</v>
      </c>
      <c r="D3059" s="40" t="s">
        <v>150</v>
      </c>
      <c r="E3059" s="4" t="s">
        <v>4240</v>
      </c>
      <c r="F3059" s="4" t="s">
        <v>4240</v>
      </c>
      <c r="G3059" s="41">
        <f>SUM(G3060:G3068)</f>
        <v>77.11</v>
      </c>
    </row>
    <row r="3060" spans="1:7" x14ac:dyDescent="0.25">
      <c r="A3060" s="42"/>
      <c r="B3060" s="42"/>
      <c r="C3060" s="43">
        <v>1</v>
      </c>
      <c r="D3060" s="43">
        <v>7.33</v>
      </c>
      <c r="E3060" s="43"/>
      <c r="F3060" s="43"/>
      <c r="G3060" s="43">
        <f t="shared" ref="G3060:G3068" si="86">PRODUCT(C3060:F3060)</f>
        <v>7.33</v>
      </c>
    </row>
    <row r="3061" spans="1:7" x14ac:dyDescent="0.25">
      <c r="A3061" s="42"/>
      <c r="B3061" s="42"/>
      <c r="C3061" s="43">
        <v>1</v>
      </c>
      <c r="D3061" s="43">
        <v>7.31</v>
      </c>
      <c r="E3061" s="43"/>
      <c r="F3061" s="43"/>
      <c r="G3061" s="43">
        <f t="shared" si="86"/>
        <v>7.31</v>
      </c>
    </row>
    <row r="3062" spans="1:7" x14ac:dyDescent="0.25">
      <c r="A3062" s="42"/>
      <c r="B3062" s="42"/>
      <c r="C3062" s="43">
        <v>1</v>
      </c>
      <c r="D3062" s="43">
        <v>8.5500000000000007</v>
      </c>
      <c r="E3062" s="43"/>
      <c r="F3062" s="43"/>
      <c r="G3062" s="43">
        <f t="shared" si="86"/>
        <v>8.5500000000000007</v>
      </c>
    </row>
    <row r="3063" spans="1:7" x14ac:dyDescent="0.25">
      <c r="A3063" s="42"/>
      <c r="B3063" s="42"/>
      <c r="C3063" s="43">
        <v>1</v>
      </c>
      <c r="D3063" s="43">
        <v>8.2799999999999994</v>
      </c>
      <c r="E3063" s="43"/>
      <c r="F3063" s="43"/>
      <c r="G3063" s="43">
        <f t="shared" si="86"/>
        <v>8.2799999999999994</v>
      </c>
    </row>
    <row r="3064" spans="1:7" x14ac:dyDescent="0.25">
      <c r="A3064" s="42"/>
      <c r="B3064" s="42"/>
      <c r="C3064" s="43">
        <v>1</v>
      </c>
      <c r="D3064" s="43">
        <v>7.33</v>
      </c>
      <c r="E3064" s="43"/>
      <c r="F3064" s="43"/>
      <c r="G3064" s="43">
        <f t="shared" si="86"/>
        <v>7.33</v>
      </c>
    </row>
    <row r="3065" spans="1:7" x14ac:dyDescent="0.25">
      <c r="A3065" s="42"/>
      <c r="B3065" s="42"/>
      <c r="C3065" s="43">
        <v>1</v>
      </c>
      <c r="D3065" s="43">
        <v>9.65</v>
      </c>
      <c r="E3065" s="43"/>
      <c r="F3065" s="43"/>
      <c r="G3065" s="43">
        <f t="shared" si="86"/>
        <v>9.65</v>
      </c>
    </row>
    <row r="3066" spans="1:7" x14ac:dyDescent="0.25">
      <c r="A3066" s="42"/>
      <c r="B3066" s="42"/>
      <c r="C3066" s="43">
        <v>1</v>
      </c>
      <c r="D3066" s="43">
        <v>10.96</v>
      </c>
      <c r="E3066" s="43"/>
      <c r="F3066" s="43"/>
      <c r="G3066" s="43">
        <f t="shared" si="86"/>
        <v>10.96</v>
      </c>
    </row>
    <row r="3067" spans="1:7" x14ac:dyDescent="0.25">
      <c r="A3067" s="42"/>
      <c r="B3067" s="42"/>
      <c r="C3067" s="43">
        <v>1</v>
      </c>
      <c r="D3067" s="43">
        <v>10.67</v>
      </c>
      <c r="E3067" s="43"/>
      <c r="F3067" s="43"/>
      <c r="G3067" s="43">
        <f t="shared" si="86"/>
        <v>10.67</v>
      </c>
    </row>
    <row r="3068" spans="1:7" x14ac:dyDescent="0.25">
      <c r="A3068" s="42"/>
      <c r="B3068" s="42"/>
      <c r="C3068" s="43">
        <v>1</v>
      </c>
      <c r="D3068" s="43">
        <v>7.03</v>
      </c>
      <c r="E3068" s="43"/>
      <c r="F3068" s="43"/>
      <c r="G3068" s="43">
        <f t="shared" si="86"/>
        <v>7.03</v>
      </c>
    </row>
    <row r="3070" spans="1:7" ht="45" customHeight="1" x14ac:dyDescent="0.25">
      <c r="A3070" s="39" t="s">
        <v>4241</v>
      </c>
      <c r="B3070" s="39" t="s">
        <v>3606</v>
      </c>
      <c r="C3070" s="39" t="s">
        <v>280</v>
      </c>
      <c r="D3070" s="40" t="s">
        <v>17</v>
      </c>
      <c r="E3070" s="4" t="s">
        <v>3921</v>
      </c>
      <c r="F3070" s="4" t="s">
        <v>3921</v>
      </c>
      <c r="G3070" s="41">
        <f>SUM(G3071:G3090)</f>
        <v>220.34299999999999</v>
      </c>
    </row>
    <row r="3071" spans="1:7" x14ac:dyDescent="0.25">
      <c r="A3071" s="42" t="s">
        <v>4242</v>
      </c>
      <c r="B3071" s="42"/>
      <c r="C3071" s="43">
        <v>1</v>
      </c>
      <c r="D3071" s="43">
        <v>17.03</v>
      </c>
      <c r="E3071" s="43"/>
      <c r="F3071" s="43">
        <v>0.4</v>
      </c>
      <c r="G3071" s="43">
        <f t="shared" ref="G3071:G3090" si="87">PRODUCT(C3071:F3071)</f>
        <v>6.8120000000000012</v>
      </c>
    </row>
    <row r="3072" spans="1:7" x14ac:dyDescent="0.25">
      <c r="A3072" s="42"/>
      <c r="B3072" s="42"/>
      <c r="C3072" s="43">
        <v>1</v>
      </c>
      <c r="D3072" s="43">
        <v>12.37</v>
      </c>
      <c r="E3072" s="43"/>
      <c r="F3072" s="43">
        <v>0.4</v>
      </c>
      <c r="G3072" s="43">
        <f t="shared" si="87"/>
        <v>4.9480000000000004</v>
      </c>
    </row>
    <row r="3073" spans="1:7" x14ac:dyDescent="0.25">
      <c r="A3073" s="42"/>
      <c r="B3073" s="42"/>
      <c r="C3073" s="43">
        <v>1</v>
      </c>
      <c r="D3073" s="43">
        <v>13.8</v>
      </c>
      <c r="E3073" s="43"/>
      <c r="F3073" s="43">
        <v>0.4</v>
      </c>
      <c r="G3073" s="43">
        <f t="shared" si="87"/>
        <v>5.5200000000000005</v>
      </c>
    </row>
    <row r="3074" spans="1:7" x14ac:dyDescent="0.25">
      <c r="A3074" s="42"/>
      <c r="B3074" s="42"/>
      <c r="C3074" s="43">
        <v>1</v>
      </c>
      <c r="D3074" s="43">
        <v>12.37</v>
      </c>
      <c r="E3074" s="43"/>
      <c r="F3074" s="43">
        <v>0.4</v>
      </c>
      <c r="G3074" s="43">
        <f t="shared" si="87"/>
        <v>4.9480000000000004</v>
      </c>
    </row>
    <row r="3075" spans="1:7" x14ac:dyDescent="0.25">
      <c r="A3075" s="42"/>
      <c r="B3075" s="42"/>
      <c r="C3075" s="43">
        <v>1</v>
      </c>
      <c r="D3075" s="43">
        <v>8.9600000000000009</v>
      </c>
      <c r="E3075" s="43"/>
      <c r="F3075" s="43">
        <v>0.4</v>
      </c>
      <c r="G3075" s="43">
        <f t="shared" si="87"/>
        <v>3.5840000000000005</v>
      </c>
    </row>
    <row r="3076" spans="1:7" x14ac:dyDescent="0.25">
      <c r="A3076" s="42"/>
      <c r="B3076" s="42"/>
      <c r="C3076" s="43">
        <v>1</v>
      </c>
      <c r="D3076" s="43">
        <v>9.0500000000000007</v>
      </c>
      <c r="E3076" s="43"/>
      <c r="F3076" s="43">
        <v>0.4</v>
      </c>
      <c r="G3076" s="43">
        <f t="shared" si="87"/>
        <v>3.6200000000000006</v>
      </c>
    </row>
    <row r="3077" spans="1:7" x14ac:dyDescent="0.25">
      <c r="A3077" s="42"/>
      <c r="B3077" s="42"/>
      <c r="C3077" s="43">
        <v>1</v>
      </c>
      <c r="D3077" s="43">
        <v>8.9600000000000009</v>
      </c>
      <c r="E3077" s="43"/>
      <c r="F3077" s="43">
        <v>0.4</v>
      </c>
      <c r="G3077" s="43">
        <f t="shared" si="87"/>
        <v>3.5840000000000005</v>
      </c>
    </row>
    <row r="3078" spans="1:7" x14ac:dyDescent="0.25">
      <c r="A3078" s="42" t="s">
        <v>4243</v>
      </c>
      <c r="B3078" s="42"/>
      <c r="C3078" s="43">
        <v>1</v>
      </c>
      <c r="D3078" s="43">
        <v>6.6</v>
      </c>
      <c r="E3078" s="43"/>
      <c r="F3078" s="43">
        <v>0.9</v>
      </c>
      <c r="G3078" s="43">
        <f t="shared" si="87"/>
        <v>5.9399999999999995</v>
      </c>
    </row>
    <row r="3079" spans="1:7" x14ac:dyDescent="0.25">
      <c r="A3079" s="42"/>
      <c r="B3079" s="42"/>
      <c r="C3079" s="43">
        <v>1</v>
      </c>
      <c r="D3079" s="43">
        <v>6.6</v>
      </c>
      <c r="E3079" s="43"/>
      <c r="F3079" s="43">
        <v>0.9</v>
      </c>
      <c r="G3079" s="43">
        <f t="shared" si="87"/>
        <v>5.9399999999999995</v>
      </c>
    </row>
    <row r="3080" spans="1:7" x14ac:dyDescent="0.25">
      <c r="A3080" s="42"/>
      <c r="B3080" s="42"/>
      <c r="C3080" s="43">
        <v>1</v>
      </c>
      <c r="D3080" s="43">
        <v>4.1500000000000004</v>
      </c>
      <c r="E3080" s="43"/>
      <c r="F3080" s="43">
        <v>0.9</v>
      </c>
      <c r="G3080" s="43">
        <f t="shared" si="87"/>
        <v>3.7350000000000003</v>
      </c>
    </row>
    <row r="3081" spans="1:7" x14ac:dyDescent="0.25">
      <c r="A3081" s="42"/>
      <c r="B3081" s="42"/>
      <c r="C3081" s="43">
        <v>1</v>
      </c>
      <c r="D3081" s="43">
        <v>2.2999999999999998</v>
      </c>
      <c r="E3081" s="43"/>
      <c r="F3081" s="43">
        <v>0.9</v>
      </c>
      <c r="G3081" s="43">
        <f t="shared" si="87"/>
        <v>2.0699999999999998</v>
      </c>
    </row>
    <row r="3082" spans="1:7" x14ac:dyDescent="0.25">
      <c r="A3082" s="42" t="s">
        <v>4244</v>
      </c>
      <c r="B3082" s="42"/>
      <c r="C3082" s="43">
        <v>1</v>
      </c>
      <c r="D3082" s="43">
        <v>7.33</v>
      </c>
      <c r="E3082" s="43">
        <v>1.1000000000000001</v>
      </c>
      <c r="F3082" s="43">
        <v>2</v>
      </c>
      <c r="G3082" s="43">
        <f t="shared" si="87"/>
        <v>16.126000000000001</v>
      </c>
    </row>
    <row r="3083" spans="1:7" x14ac:dyDescent="0.25">
      <c r="A3083" s="42"/>
      <c r="B3083" s="42"/>
      <c r="C3083" s="43">
        <v>1</v>
      </c>
      <c r="D3083" s="43">
        <v>7.31</v>
      </c>
      <c r="E3083" s="43">
        <v>1.1000000000000001</v>
      </c>
      <c r="F3083" s="43">
        <v>2</v>
      </c>
      <c r="G3083" s="43">
        <f t="shared" si="87"/>
        <v>16.082000000000001</v>
      </c>
    </row>
    <row r="3084" spans="1:7" x14ac:dyDescent="0.25">
      <c r="A3084" s="42"/>
      <c r="B3084" s="42"/>
      <c r="C3084" s="43">
        <v>1</v>
      </c>
      <c r="D3084" s="43">
        <v>8.5500000000000007</v>
      </c>
      <c r="E3084" s="43">
        <v>1.1000000000000001</v>
      </c>
      <c r="F3084" s="43">
        <v>2</v>
      </c>
      <c r="G3084" s="43">
        <f t="shared" si="87"/>
        <v>18.810000000000002</v>
      </c>
    </row>
    <row r="3085" spans="1:7" x14ac:dyDescent="0.25">
      <c r="A3085" s="42"/>
      <c r="B3085" s="42"/>
      <c r="C3085" s="43">
        <v>1</v>
      </c>
      <c r="D3085" s="43">
        <v>8.2799999999999994</v>
      </c>
      <c r="E3085" s="43">
        <v>1.1000000000000001</v>
      </c>
      <c r="F3085" s="43">
        <v>2</v>
      </c>
      <c r="G3085" s="43">
        <f t="shared" si="87"/>
        <v>18.216000000000001</v>
      </c>
    </row>
    <row r="3086" spans="1:7" x14ac:dyDescent="0.25">
      <c r="A3086" s="42"/>
      <c r="B3086" s="42"/>
      <c r="C3086" s="43">
        <v>1</v>
      </c>
      <c r="D3086" s="43">
        <v>7.33</v>
      </c>
      <c r="E3086" s="43">
        <v>1.1000000000000001</v>
      </c>
      <c r="F3086" s="43">
        <v>2</v>
      </c>
      <c r="G3086" s="43">
        <f t="shared" si="87"/>
        <v>16.126000000000001</v>
      </c>
    </row>
    <row r="3087" spans="1:7" x14ac:dyDescent="0.25">
      <c r="A3087" s="42"/>
      <c r="B3087" s="42"/>
      <c r="C3087" s="43">
        <v>1</v>
      </c>
      <c r="D3087" s="43">
        <v>9.65</v>
      </c>
      <c r="E3087" s="43">
        <v>1.1000000000000001</v>
      </c>
      <c r="F3087" s="43">
        <v>2</v>
      </c>
      <c r="G3087" s="43">
        <f t="shared" si="87"/>
        <v>21.230000000000004</v>
      </c>
    </row>
    <row r="3088" spans="1:7" x14ac:dyDescent="0.25">
      <c r="A3088" s="42"/>
      <c r="B3088" s="42"/>
      <c r="C3088" s="43">
        <v>1</v>
      </c>
      <c r="D3088" s="43">
        <v>10.96</v>
      </c>
      <c r="E3088" s="43">
        <v>1.1000000000000001</v>
      </c>
      <c r="F3088" s="43">
        <v>2</v>
      </c>
      <c r="G3088" s="43">
        <f t="shared" si="87"/>
        <v>24.112000000000005</v>
      </c>
    </row>
    <row r="3089" spans="1:7" x14ac:dyDescent="0.25">
      <c r="A3089" s="42"/>
      <c r="B3089" s="42"/>
      <c r="C3089" s="43">
        <v>1</v>
      </c>
      <c r="D3089" s="43">
        <v>10.67</v>
      </c>
      <c r="E3089" s="43">
        <v>1.1000000000000001</v>
      </c>
      <c r="F3089" s="43">
        <v>2</v>
      </c>
      <c r="G3089" s="43">
        <f t="shared" si="87"/>
        <v>23.474</v>
      </c>
    </row>
    <row r="3090" spans="1:7" x14ac:dyDescent="0.25">
      <c r="A3090" s="42"/>
      <c r="B3090" s="42"/>
      <c r="C3090" s="43">
        <v>1</v>
      </c>
      <c r="D3090" s="43">
        <v>7.03</v>
      </c>
      <c r="E3090" s="43">
        <v>1.1000000000000001</v>
      </c>
      <c r="F3090" s="43">
        <v>2</v>
      </c>
      <c r="G3090" s="43">
        <f t="shared" si="87"/>
        <v>15.466000000000001</v>
      </c>
    </row>
    <row r="3092" spans="1:7" x14ac:dyDescent="0.25">
      <c r="B3092" t="s">
        <v>3604</v>
      </c>
      <c r="C3092" s="37" t="s">
        <v>8</v>
      </c>
      <c r="D3092" s="38" t="s">
        <v>9</v>
      </c>
      <c r="E3092" s="37" t="s">
        <v>10</v>
      </c>
    </row>
    <row r="3093" spans="1:7" x14ac:dyDescent="0.25">
      <c r="B3093" t="s">
        <v>3604</v>
      </c>
      <c r="C3093" s="37" t="s">
        <v>11</v>
      </c>
      <c r="D3093" s="38" t="s">
        <v>74</v>
      </c>
      <c r="E3093" s="37" t="s">
        <v>306</v>
      </c>
    </row>
    <row r="3094" spans="1:7" x14ac:dyDescent="0.25">
      <c r="B3094" t="s">
        <v>3604</v>
      </c>
      <c r="C3094" s="37" t="s">
        <v>13</v>
      </c>
      <c r="D3094" s="38" t="s">
        <v>74</v>
      </c>
      <c r="E3094" s="37" t="s">
        <v>469</v>
      </c>
    </row>
    <row r="3096" spans="1:7" ht="45" customHeight="1" x14ac:dyDescent="0.25">
      <c r="A3096" s="39" t="s">
        <v>4245</v>
      </c>
      <c r="B3096" s="39" t="s">
        <v>3606</v>
      </c>
      <c r="C3096" s="39" t="s">
        <v>471</v>
      </c>
      <c r="D3096" s="40" t="s">
        <v>108</v>
      </c>
      <c r="E3096" s="4" t="s">
        <v>4246</v>
      </c>
      <c r="F3096" s="4" t="s">
        <v>4246</v>
      </c>
      <c r="G3096" s="41">
        <f>SUM(G3097:G3100)</f>
        <v>101</v>
      </c>
    </row>
    <row r="3097" spans="1:7" x14ac:dyDescent="0.25">
      <c r="A3097" s="42" t="s">
        <v>3710</v>
      </c>
      <c r="B3097" s="42"/>
      <c r="C3097" s="43">
        <v>13</v>
      </c>
      <c r="D3097" s="43"/>
      <c r="E3097" s="43"/>
      <c r="F3097" s="43"/>
      <c r="G3097" s="43">
        <f>PRODUCT(C3097:F3097)</f>
        <v>13</v>
      </c>
    </row>
    <row r="3098" spans="1:7" x14ac:dyDescent="0.25">
      <c r="A3098" s="42" t="s">
        <v>3864</v>
      </c>
      <c r="B3098" s="42"/>
      <c r="C3098" s="43">
        <v>27</v>
      </c>
      <c r="D3098" s="43"/>
      <c r="E3098" s="43"/>
      <c r="F3098" s="43"/>
      <c r="G3098" s="43">
        <f>PRODUCT(C3098:F3098)</f>
        <v>27</v>
      </c>
    </row>
    <row r="3099" spans="1:7" x14ac:dyDescent="0.25">
      <c r="A3099" s="42" t="s">
        <v>3713</v>
      </c>
      <c r="B3099" s="42"/>
      <c r="C3099" s="43">
        <v>29</v>
      </c>
      <c r="D3099" s="43"/>
      <c r="E3099" s="43"/>
      <c r="F3099" s="43"/>
      <c r="G3099" s="43">
        <f>PRODUCT(C3099:F3099)</f>
        <v>29</v>
      </c>
    </row>
    <row r="3100" spans="1:7" x14ac:dyDescent="0.25">
      <c r="A3100" s="42" t="s">
        <v>3865</v>
      </c>
      <c r="B3100" s="42"/>
      <c r="C3100" s="43">
        <v>32</v>
      </c>
      <c r="D3100" s="43"/>
      <c r="E3100" s="43"/>
      <c r="F3100" s="43"/>
      <c r="G3100" s="43">
        <f>PRODUCT(C3100:F3100)</f>
        <v>32</v>
      </c>
    </row>
    <row r="3102" spans="1:7" ht="45" customHeight="1" x14ac:dyDescent="0.25">
      <c r="A3102" s="39" t="s">
        <v>4247</v>
      </c>
      <c r="B3102" s="39" t="s">
        <v>3606</v>
      </c>
      <c r="C3102" s="39" t="s">
        <v>473</v>
      </c>
      <c r="D3102" s="40" t="s">
        <v>108</v>
      </c>
      <c r="E3102" s="4" t="s">
        <v>4248</v>
      </c>
      <c r="F3102" s="4" t="s">
        <v>4248</v>
      </c>
      <c r="G3102" s="41">
        <f>SUM(G3103:G3103)</f>
        <v>1</v>
      </c>
    </row>
    <row r="3103" spans="1:7" x14ac:dyDescent="0.25">
      <c r="A3103" s="42" t="s">
        <v>3864</v>
      </c>
      <c r="B3103" s="42"/>
      <c r="C3103" s="43">
        <v>1</v>
      </c>
      <c r="D3103" s="43"/>
      <c r="E3103" s="43"/>
      <c r="F3103" s="43"/>
      <c r="G3103" s="43">
        <f>PRODUCT(C3103:F3103)</f>
        <v>1</v>
      </c>
    </row>
    <row r="3105" spans="1:7" ht="45" customHeight="1" x14ac:dyDescent="0.25">
      <c r="A3105" s="39" t="s">
        <v>4249</v>
      </c>
      <c r="B3105" s="39" t="s">
        <v>3606</v>
      </c>
      <c r="C3105" s="39" t="s">
        <v>475</v>
      </c>
      <c r="D3105" s="40" t="s">
        <v>108</v>
      </c>
      <c r="E3105" s="4" t="s">
        <v>4250</v>
      </c>
      <c r="F3105" s="4" t="s">
        <v>4250</v>
      </c>
      <c r="G3105" s="41">
        <f>SUM(G3106:G3106)</f>
        <v>2</v>
      </c>
    </row>
    <row r="3106" spans="1:7" x14ac:dyDescent="0.25">
      <c r="A3106" s="42" t="s">
        <v>3865</v>
      </c>
      <c r="B3106" s="42"/>
      <c r="C3106" s="43">
        <v>2</v>
      </c>
      <c r="D3106" s="43"/>
      <c r="E3106" s="43"/>
      <c r="F3106" s="43"/>
      <c r="G3106" s="43">
        <f>PRODUCT(C3106:F3106)</f>
        <v>2</v>
      </c>
    </row>
    <row r="3108" spans="1:7" x14ac:dyDescent="0.25">
      <c r="B3108" t="s">
        <v>3604</v>
      </c>
      <c r="C3108" s="37" t="s">
        <v>8</v>
      </c>
      <c r="D3108" s="38" t="s">
        <v>9</v>
      </c>
      <c r="E3108" s="37" t="s">
        <v>10</v>
      </c>
    </row>
    <row r="3109" spans="1:7" x14ac:dyDescent="0.25">
      <c r="B3109" t="s">
        <v>3604</v>
      </c>
      <c r="C3109" s="37" t="s">
        <v>11</v>
      </c>
      <c r="D3109" s="38" t="s">
        <v>83</v>
      </c>
      <c r="E3109" s="37" t="s">
        <v>477</v>
      </c>
    </row>
    <row r="3110" spans="1:7" x14ac:dyDescent="0.25">
      <c r="B3110" t="s">
        <v>3604</v>
      </c>
      <c r="C3110" s="37" t="s">
        <v>13</v>
      </c>
      <c r="D3110" s="38" t="s">
        <v>9</v>
      </c>
      <c r="E3110" s="37" t="s">
        <v>478</v>
      </c>
    </row>
    <row r="3112" spans="1:7" ht="45" customHeight="1" x14ac:dyDescent="0.25">
      <c r="A3112" s="39" t="s">
        <v>4251</v>
      </c>
      <c r="B3112" s="39" t="s">
        <v>3606</v>
      </c>
      <c r="C3112" s="39" t="s">
        <v>480</v>
      </c>
      <c r="D3112" s="40" t="s">
        <v>17</v>
      </c>
      <c r="E3112" s="4" t="s">
        <v>4252</v>
      </c>
      <c r="F3112" s="4" t="s">
        <v>4252</v>
      </c>
      <c r="G3112" s="41">
        <f>SUM(G3113:G4131)</f>
        <v>5584.2200000000048</v>
      </c>
    </row>
    <row r="3113" spans="1:7" x14ac:dyDescent="0.25">
      <c r="A3113" s="42" t="s">
        <v>3811</v>
      </c>
      <c r="B3113" s="42"/>
      <c r="C3113" s="43"/>
      <c r="D3113" s="43"/>
      <c r="E3113" s="43"/>
      <c r="F3113" s="43"/>
      <c r="G3113" s="43"/>
    </row>
    <row r="3114" spans="1:7" x14ac:dyDescent="0.25">
      <c r="A3114" s="42" t="s">
        <v>4079</v>
      </c>
      <c r="B3114" s="42"/>
      <c r="C3114" s="43">
        <v>1</v>
      </c>
      <c r="D3114" s="43">
        <v>10.02</v>
      </c>
      <c r="E3114" s="43"/>
      <c r="F3114" s="43"/>
      <c r="G3114" s="43">
        <f t="shared" ref="G3114:G3145" si="88">PRODUCT(C3114:F3114)</f>
        <v>10.02</v>
      </c>
    </row>
    <row r="3115" spans="1:7" x14ac:dyDescent="0.25">
      <c r="A3115" s="42"/>
      <c r="B3115" s="42"/>
      <c r="C3115" s="43">
        <v>1</v>
      </c>
      <c r="D3115" s="43">
        <v>0.14000000000000001</v>
      </c>
      <c r="E3115" s="43"/>
      <c r="F3115" s="43"/>
      <c r="G3115" s="43">
        <f t="shared" si="88"/>
        <v>0.14000000000000001</v>
      </c>
    </row>
    <row r="3116" spans="1:7" x14ac:dyDescent="0.25">
      <c r="A3116" s="42"/>
      <c r="B3116" s="42"/>
      <c r="C3116" s="43">
        <v>1</v>
      </c>
      <c r="D3116" s="43">
        <v>0.32</v>
      </c>
      <c r="E3116" s="43"/>
      <c r="F3116" s="43"/>
      <c r="G3116" s="43">
        <f t="shared" si="88"/>
        <v>0.32</v>
      </c>
    </row>
    <row r="3117" spans="1:7" x14ac:dyDescent="0.25">
      <c r="A3117" s="42"/>
      <c r="B3117" s="42"/>
      <c r="C3117" s="43">
        <v>1</v>
      </c>
      <c r="D3117" s="43">
        <v>0.98</v>
      </c>
      <c r="E3117" s="43"/>
      <c r="F3117" s="43"/>
      <c r="G3117" s="43">
        <f t="shared" si="88"/>
        <v>0.98</v>
      </c>
    </row>
    <row r="3118" spans="1:7" x14ac:dyDescent="0.25">
      <c r="A3118" s="42"/>
      <c r="B3118" s="42"/>
      <c r="C3118" s="43">
        <v>1</v>
      </c>
      <c r="D3118" s="43">
        <v>0.49</v>
      </c>
      <c r="E3118" s="43"/>
      <c r="F3118" s="43"/>
      <c r="G3118" s="43">
        <f t="shared" si="88"/>
        <v>0.49</v>
      </c>
    </row>
    <row r="3119" spans="1:7" x14ac:dyDescent="0.25">
      <c r="A3119" s="42"/>
      <c r="B3119" s="42"/>
      <c r="C3119" s="43">
        <v>1</v>
      </c>
      <c r="D3119" s="43">
        <v>0.28999999999999998</v>
      </c>
      <c r="E3119" s="43"/>
      <c r="F3119" s="43"/>
      <c r="G3119" s="43">
        <f t="shared" si="88"/>
        <v>0.28999999999999998</v>
      </c>
    </row>
    <row r="3120" spans="1:7" x14ac:dyDescent="0.25">
      <c r="A3120" s="42"/>
      <c r="B3120" s="42"/>
      <c r="C3120" s="43">
        <v>1</v>
      </c>
      <c r="D3120" s="43">
        <v>7.11</v>
      </c>
      <c r="E3120" s="43"/>
      <c r="F3120" s="43"/>
      <c r="G3120" s="43">
        <f t="shared" si="88"/>
        <v>7.11</v>
      </c>
    </row>
    <row r="3121" spans="1:7" x14ac:dyDescent="0.25">
      <c r="A3121" s="42"/>
      <c r="B3121" s="42"/>
      <c r="C3121" s="43">
        <v>1</v>
      </c>
      <c r="D3121" s="43">
        <v>0.16</v>
      </c>
      <c r="E3121" s="43"/>
      <c r="F3121" s="43"/>
      <c r="G3121" s="43">
        <f t="shared" si="88"/>
        <v>0.16</v>
      </c>
    </row>
    <row r="3122" spans="1:7" x14ac:dyDescent="0.25">
      <c r="A3122" s="42"/>
      <c r="B3122" s="42"/>
      <c r="C3122" s="43">
        <v>1</v>
      </c>
      <c r="D3122" s="43">
        <v>0.42</v>
      </c>
      <c r="E3122" s="43"/>
      <c r="F3122" s="43"/>
      <c r="G3122" s="43">
        <f t="shared" si="88"/>
        <v>0.42</v>
      </c>
    </row>
    <row r="3123" spans="1:7" x14ac:dyDescent="0.25">
      <c r="A3123" s="42"/>
      <c r="B3123" s="42"/>
      <c r="C3123" s="43">
        <v>1</v>
      </c>
      <c r="D3123" s="43">
        <v>0.42</v>
      </c>
      <c r="E3123" s="43"/>
      <c r="F3123" s="43"/>
      <c r="G3123" s="43">
        <f t="shared" si="88"/>
        <v>0.42</v>
      </c>
    </row>
    <row r="3124" spans="1:7" x14ac:dyDescent="0.25">
      <c r="A3124" s="42"/>
      <c r="B3124" s="42"/>
      <c r="C3124" s="43">
        <v>1</v>
      </c>
      <c r="D3124" s="43">
        <v>0.16</v>
      </c>
      <c r="E3124" s="43"/>
      <c r="F3124" s="43"/>
      <c r="G3124" s="43">
        <f t="shared" si="88"/>
        <v>0.16</v>
      </c>
    </row>
    <row r="3125" spans="1:7" x14ac:dyDescent="0.25">
      <c r="A3125" s="42"/>
      <c r="B3125" s="42"/>
      <c r="C3125" s="43">
        <v>1</v>
      </c>
      <c r="D3125" s="43">
        <v>2.27</v>
      </c>
      <c r="E3125" s="43"/>
      <c r="F3125" s="43"/>
      <c r="G3125" s="43">
        <f t="shared" si="88"/>
        <v>2.27</v>
      </c>
    </row>
    <row r="3126" spans="1:7" x14ac:dyDescent="0.25">
      <c r="A3126" s="42"/>
      <c r="B3126" s="42"/>
      <c r="C3126" s="43">
        <v>1</v>
      </c>
      <c r="D3126" s="43">
        <v>7.23</v>
      </c>
      <c r="E3126" s="43"/>
      <c r="F3126" s="43"/>
      <c r="G3126" s="43">
        <f t="shared" si="88"/>
        <v>7.23</v>
      </c>
    </row>
    <row r="3127" spans="1:7" x14ac:dyDescent="0.25">
      <c r="A3127" s="42"/>
      <c r="B3127" s="42"/>
      <c r="C3127" s="43">
        <v>1</v>
      </c>
      <c r="D3127" s="43">
        <v>0.09</v>
      </c>
      <c r="E3127" s="43"/>
      <c r="F3127" s="43"/>
      <c r="G3127" s="43">
        <f t="shared" si="88"/>
        <v>0.09</v>
      </c>
    </row>
    <row r="3128" spans="1:7" x14ac:dyDescent="0.25">
      <c r="A3128" s="42"/>
      <c r="B3128" s="42"/>
      <c r="C3128" s="43">
        <v>1</v>
      </c>
      <c r="D3128" s="43">
        <v>0.11</v>
      </c>
      <c r="E3128" s="43"/>
      <c r="F3128" s="43"/>
      <c r="G3128" s="43">
        <f t="shared" si="88"/>
        <v>0.11</v>
      </c>
    </row>
    <row r="3129" spans="1:7" x14ac:dyDescent="0.25">
      <c r="A3129" s="42"/>
      <c r="B3129" s="42"/>
      <c r="C3129" s="43">
        <v>1</v>
      </c>
      <c r="D3129" s="43">
        <v>0.14000000000000001</v>
      </c>
      <c r="E3129" s="43"/>
      <c r="F3129" s="43"/>
      <c r="G3129" s="43">
        <f t="shared" si="88"/>
        <v>0.14000000000000001</v>
      </c>
    </row>
    <row r="3130" spans="1:7" x14ac:dyDescent="0.25">
      <c r="A3130" s="42"/>
      <c r="B3130" s="42"/>
      <c r="C3130" s="43">
        <v>1</v>
      </c>
      <c r="D3130" s="43">
        <v>0.42</v>
      </c>
      <c r="E3130" s="43"/>
      <c r="F3130" s="43"/>
      <c r="G3130" s="43">
        <f t="shared" si="88"/>
        <v>0.42</v>
      </c>
    </row>
    <row r="3131" spans="1:7" x14ac:dyDescent="0.25">
      <c r="A3131" s="42"/>
      <c r="B3131" s="42"/>
      <c r="C3131" s="43">
        <v>1</v>
      </c>
      <c r="D3131" s="43">
        <v>0.32</v>
      </c>
      <c r="E3131" s="43"/>
      <c r="F3131" s="43"/>
      <c r="G3131" s="43">
        <f t="shared" si="88"/>
        <v>0.32</v>
      </c>
    </row>
    <row r="3132" spans="1:7" x14ac:dyDescent="0.25">
      <c r="A3132" s="42"/>
      <c r="B3132" s="42"/>
      <c r="C3132" s="43">
        <v>1</v>
      </c>
      <c r="D3132" s="43">
        <v>2.34</v>
      </c>
      <c r="E3132" s="43"/>
      <c r="F3132" s="43"/>
      <c r="G3132" s="43">
        <f t="shared" si="88"/>
        <v>2.34</v>
      </c>
    </row>
    <row r="3133" spans="1:7" x14ac:dyDescent="0.25">
      <c r="A3133" s="42" t="s">
        <v>4080</v>
      </c>
      <c r="B3133" s="42"/>
      <c r="C3133" s="43">
        <v>1</v>
      </c>
      <c r="D3133" s="43">
        <v>0.62</v>
      </c>
      <c r="E3133" s="43"/>
      <c r="F3133" s="43"/>
      <c r="G3133" s="43">
        <f t="shared" si="88"/>
        <v>0.62</v>
      </c>
    </row>
    <row r="3134" spans="1:7" x14ac:dyDescent="0.25">
      <c r="A3134" s="42"/>
      <c r="B3134" s="42"/>
      <c r="C3134" s="43">
        <v>1</v>
      </c>
      <c r="D3134" s="43">
        <v>6.82</v>
      </c>
      <c r="E3134" s="43"/>
      <c r="F3134" s="43"/>
      <c r="G3134" s="43">
        <f t="shared" si="88"/>
        <v>6.82</v>
      </c>
    </row>
    <row r="3135" spans="1:7" x14ac:dyDescent="0.25">
      <c r="A3135" s="42"/>
      <c r="B3135" s="42"/>
      <c r="C3135" s="43">
        <v>1</v>
      </c>
      <c r="D3135" s="43">
        <v>7</v>
      </c>
      <c r="E3135" s="43"/>
      <c r="F3135" s="43"/>
      <c r="G3135" s="43">
        <f t="shared" si="88"/>
        <v>7</v>
      </c>
    </row>
    <row r="3136" spans="1:7" x14ac:dyDescent="0.25">
      <c r="A3136" s="42"/>
      <c r="B3136" s="42"/>
      <c r="C3136" s="43">
        <v>1</v>
      </c>
      <c r="D3136" s="43">
        <v>0.24</v>
      </c>
      <c r="E3136" s="43"/>
      <c r="F3136" s="43"/>
      <c r="G3136" s="43">
        <f t="shared" si="88"/>
        <v>0.24</v>
      </c>
    </row>
    <row r="3137" spans="1:7" x14ac:dyDescent="0.25">
      <c r="A3137" s="42" t="s">
        <v>4076</v>
      </c>
      <c r="B3137" s="42"/>
      <c r="C3137" s="43">
        <v>1</v>
      </c>
      <c r="D3137" s="43">
        <v>1.05</v>
      </c>
      <c r="E3137" s="43"/>
      <c r="F3137" s="43"/>
      <c r="G3137" s="43">
        <f t="shared" si="88"/>
        <v>1.05</v>
      </c>
    </row>
    <row r="3138" spans="1:7" x14ac:dyDescent="0.25">
      <c r="A3138" s="42"/>
      <c r="B3138" s="42"/>
      <c r="C3138" s="43">
        <v>1</v>
      </c>
      <c r="D3138" s="43">
        <v>0.12</v>
      </c>
      <c r="E3138" s="43"/>
      <c r="F3138" s="43"/>
      <c r="G3138" s="43">
        <f t="shared" si="88"/>
        <v>0.12</v>
      </c>
    </row>
    <row r="3139" spans="1:7" x14ac:dyDescent="0.25">
      <c r="A3139" s="42"/>
      <c r="B3139" s="42"/>
      <c r="C3139" s="43">
        <v>1</v>
      </c>
      <c r="D3139" s="43">
        <v>5.94</v>
      </c>
      <c r="E3139" s="43"/>
      <c r="F3139" s="43"/>
      <c r="G3139" s="43">
        <f t="shared" si="88"/>
        <v>5.94</v>
      </c>
    </row>
    <row r="3140" spans="1:7" x14ac:dyDescent="0.25">
      <c r="A3140" s="42"/>
      <c r="B3140" s="42"/>
      <c r="C3140" s="43">
        <v>1</v>
      </c>
      <c r="D3140" s="43">
        <v>14.59</v>
      </c>
      <c r="E3140" s="43"/>
      <c r="F3140" s="43"/>
      <c r="G3140" s="43">
        <f t="shared" si="88"/>
        <v>14.59</v>
      </c>
    </row>
    <row r="3141" spans="1:7" x14ac:dyDescent="0.25">
      <c r="A3141" s="42"/>
      <c r="B3141" s="42"/>
      <c r="C3141" s="43">
        <v>1</v>
      </c>
      <c r="D3141" s="43">
        <v>1.9</v>
      </c>
      <c r="E3141" s="43"/>
      <c r="F3141" s="43"/>
      <c r="G3141" s="43">
        <f t="shared" si="88"/>
        <v>1.9</v>
      </c>
    </row>
    <row r="3142" spans="1:7" x14ac:dyDescent="0.25">
      <c r="A3142" s="42"/>
      <c r="B3142" s="42"/>
      <c r="C3142" s="43">
        <v>1</v>
      </c>
      <c r="D3142" s="43">
        <v>0.76</v>
      </c>
      <c r="E3142" s="43"/>
      <c r="F3142" s="43"/>
      <c r="G3142" s="43">
        <f t="shared" si="88"/>
        <v>0.76</v>
      </c>
    </row>
    <row r="3143" spans="1:7" x14ac:dyDescent="0.25">
      <c r="A3143" s="42"/>
      <c r="B3143" s="42"/>
      <c r="C3143" s="43">
        <v>1</v>
      </c>
      <c r="D3143" s="43">
        <v>1.02</v>
      </c>
      <c r="E3143" s="43"/>
      <c r="F3143" s="43"/>
      <c r="G3143" s="43">
        <f t="shared" si="88"/>
        <v>1.02</v>
      </c>
    </row>
    <row r="3144" spans="1:7" x14ac:dyDescent="0.25">
      <c r="A3144" s="42"/>
      <c r="B3144" s="42"/>
      <c r="C3144" s="43">
        <v>1</v>
      </c>
      <c r="D3144" s="43">
        <v>0.93</v>
      </c>
      <c r="E3144" s="43"/>
      <c r="F3144" s="43"/>
      <c r="G3144" s="43">
        <f t="shared" si="88"/>
        <v>0.93</v>
      </c>
    </row>
    <row r="3145" spans="1:7" x14ac:dyDescent="0.25">
      <c r="A3145" s="42"/>
      <c r="B3145" s="42"/>
      <c r="C3145" s="43">
        <v>1</v>
      </c>
      <c r="D3145" s="43">
        <v>0.55000000000000004</v>
      </c>
      <c r="E3145" s="43"/>
      <c r="F3145" s="43"/>
      <c r="G3145" s="43">
        <f t="shared" si="88"/>
        <v>0.55000000000000004</v>
      </c>
    </row>
    <row r="3146" spans="1:7" x14ac:dyDescent="0.25">
      <c r="A3146" s="42" t="s">
        <v>4081</v>
      </c>
      <c r="B3146" s="42"/>
      <c r="C3146" s="43">
        <v>1</v>
      </c>
      <c r="D3146" s="43">
        <v>41.56</v>
      </c>
      <c r="E3146" s="43"/>
      <c r="F3146" s="43"/>
      <c r="G3146" s="43">
        <f t="shared" ref="G3146:G3177" si="89">PRODUCT(C3146:F3146)</f>
        <v>41.56</v>
      </c>
    </row>
    <row r="3147" spans="1:7" x14ac:dyDescent="0.25">
      <c r="A3147" s="42"/>
      <c r="B3147" s="42"/>
      <c r="C3147" s="43">
        <v>1</v>
      </c>
      <c r="D3147" s="43">
        <v>3.75</v>
      </c>
      <c r="E3147" s="43"/>
      <c r="F3147" s="43"/>
      <c r="G3147" s="43">
        <f t="shared" si="89"/>
        <v>3.75</v>
      </c>
    </row>
    <row r="3148" spans="1:7" x14ac:dyDescent="0.25">
      <c r="A3148" s="42"/>
      <c r="B3148" s="42"/>
      <c r="C3148" s="43">
        <v>1</v>
      </c>
      <c r="D3148" s="43">
        <v>33.75</v>
      </c>
      <c r="E3148" s="43"/>
      <c r="F3148" s="43"/>
      <c r="G3148" s="43">
        <f t="shared" si="89"/>
        <v>33.75</v>
      </c>
    </row>
    <row r="3149" spans="1:7" x14ac:dyDescent="0.25">
      <c r="A3149" s="42"/>
      <c r="B3149" s="42"/>
      <c r="C3149" s="43">
        <v>1</v>
      </c>
      <c r="D3149" s="43">
        <v>1.43</v>
      </c>
      <c r="E3149" s="43"/>
      <c r="F3149" s="43"/>
      <c r="G3149" s="43">
        <f t="shared" si="89"/>
        <v>1.43</v>
      </c>
    </row>
    <row r="3150" spans="1:7" x14ac:dyDescent="0.25">
      <c r="A3150" s="42"/>
      <c r="B3150" s="42"/>
      <c r="C3150" s="43">
        <v>1</v>
      </c>
      <c r="D3150" s="43">
        <v>10.64</v>
      </c>
      <c r="E3150" s="43"/>
      <c r="F3150" s="43"/>
      <c r="G3150" s="43">
        <f t="shared" si="89"/>
        <v>10.64</v>
      </c>
    </row>
    <row r="3151" spans="1:7" x14ac:dyDescent="0.25">
      <c r="A3151" s="42"/>
      <c r="B3151" s="42"/>
      <c r="C3151" s="43">
        <v>1</v>
      </c>
      <c r="D3151" s="43">
        <v>2.93</v>
      </c>
      <c r="E3151" s="43"/>
      <c r="F3151" s="43"/>
      <c r="G3151" s="43">
        <f t="shared" si="89"/>
        <v>2.93</v>
      </c>
    </row>
    <row r="3152" spans="1:7" x14ac:dyDescent="0.25">
      <c r="A3152" s="42"/>
      <c r="B3152" s="42"/>
      <c r="C3152" s="43">
        <v>1</v>
      </c>
      <c r="D3152" s="43">
        <v>0.28999999999999998</v>
      </c>
      <c r="E3152" s="43"/>
      <c r="F3152" s="43"/>
      <c r="G3152" s="43">
        <f t="shared" si="89"/>
        <v>0.28999999999999998</v>
      </c>
    </row>
    <row r="3153" spans="1:7" x14ac:dyDescent="0.25">
      <c r="A3153" s="42"/>
      <c r="B3153" s="42"/>
      <c r="C3153" s="43">
        <v>1</v>
      </c>
      <c r="D3153" s="43">
        <v>11.81</v>
      </c>
      <c r="E3153" s="43"/>
      <c r="F3153" s="43"/>
      <c r="G3153" s="43">
        <f t="shared" si="89"/>
        <v>11.81</v>
      </c>
    </row>
    <row r="3154" spans="1:7" x14ac:dyDescent="0.25">
      <c r="A3154" s="42"/>
      <c r="B3154" s="42"/>
      <c r="C3154" s="43">
        <v>1</v>
      </c>
      <c r="D3154" s="43">
        <v>3.75</v>
      </c>
      <c r="E3154" s="43"/>
      <c r="F3154" s="43"/>
      <c r="G3154" s="43">
        <f t="shared" si="89"/>
        <v>3.75</v>
      </c>
    </row>
    <row r="3155" spans="1:7" x14ac:dyDescent="0.25">
      <c r="A3155" s="42"/>
      <c r="B3155" s="42"/>
      <c r="C3155" s="43">
        <v>1</v>
      </c>
      <c r="D3155" s="43">
        <v>21.2</v>
      </c>
      <c r="E3155" s="43"/>
      <c r="F3155" s="43"/>
      <c r="G3155" s="43">
        <f t="shared" si="89"/>
        <v>21.2</v>
      </c>
    </row>
    <row r="3156" spans="1:7" x14ac:dyDescent="0.25">
      <c r="A3156" s="42"/>
      <c r="B3156" s="42"/>
      <c r="C3156" s="43">
        <v>1</v>
      </c>
      <c r="D3156" s="43">
        <v>1.23</v>
      </c>
      <c r="E3156" s="43"/>
      <c r="F3156" s="43"/>
      <c r="G3156" s="43">
        <f t="shared" si="89"/>
        <v>1.23</v>
      </c>
    </row>
    <row r="3157" spans="1:7" x14ac:dyDescent="0.25">
      <c r="A3157" s="42"/>
      <c r="B3157" s="42"/>
      <c r="C3157" s="43">
        <v>1</v>
      </c>
      <c r="D3157" s="43">
        <v>2.13</v>
      </c>
      <c r="E3157" s="43"/>
      <c r="F3157" s="43"/>
      <c r="G3157" s="43">
        <f t="shared" si="89"/>
        <v>2.13</v>
      </c>
    </row>
    <row r="3158" spans="1:7" x14ac:dyDescent="0.25">
      <c r="A3158" s="42"/>
      <c r="B3158" s="42"/>
      <c r="C3158" s="43">
        <v>1</v>
      </c>
      <c r="D3158" s="43">
        <v>4.25</v>
      </c>
      <c r="E3158" s="43"/>
      <c r="F3158" s="43"/>
      <c r="G3158" s="43">
        <f t="shared" si="89"/>
        <v>4.25</v>
      </c>
    </row>
    <row r="3159" spans="1:7" x14ac:dyDescent="0.25">
      <c r="A3159" s="42"/>
      <c r="B3159" s="42"/>
      <c r="C3159" s="43">
        <v>1</v>
      </c>
      <c r="D3159" s="43">
        <v>17.38</v>
      </c>
      <c r="E3159" s="43"/>
      <c r="F3159" s="43"/>
      <c r="G3159" s="43">
        <f t="shared" si="89"/>
        <v>17.38</v>
      </c>
    </row>
    <row r="3160" spans="1:7" x14ac:dyDescent="0.25">
      <c r="A3160" s="42"/>
      <c r="B3160" s="42"/>
      <c r="C3160" s="43">
        <v>1</v>
      </c>
      <c r="D3160" s="43">
        <v>0.15</v>
      </c>
      <c r="E3160" s="43"/>
      <c r="F3160" s="43"/>
      <c r="G3160" s="43">
        <f t="shared" si="89"/>
        <v>0.15</v>
      </c>
    </row>
    <row r="3161" spans="1:7" x14ac:dyDescent="0.25">
      <c r="A3161" s="42"/>
      <c r="B3161" s="42"/>
      <c r="C3161" s="43">
        <v>1</v>
      </c>
      <c r="D3161" s="43">
        <v>0.37</v>
      </c>
      <c r="E3161" s="43"/>
      <c r="F3161" s="43"/>
      <c r="G3161" s="43">
        <f t="shared" si="89"/>
        <v>0.37</v>
      </c>
    </row>
    <row r="3162" spans="1:7" x14ac:dyDescent="0.25">
      <c r="A3162" s="42"/>
      <c r="B3162" s="42"/>
      <c r="C3162" s="43">
        <v>1</v>
      </c>
      <c r="D3162" s="43">
        <v>17.420000000000002</v>
      </c>
      <c r="E3162" s="43"/>
      <c r="F3162" s="43"/>
      <c r="G3162" s="43">
        <f t="shared" si="89"/>
        <v>17.420000000000002</v>
      </c>
    </row>
    <row r="3163" spans="1:7" x14ac:dyDescent="0.25">
      <c r="A3163" s="42" t="s">
        <v>3997</v>
      </c>
      <c r="B3163" s="42"/>
      <c r="C3163" s="43">
        <v>1</v>
      </c>
      <c r="D3163" s="43">
        <v>9.81</v>
      </c>
      <c r="E3163" s="43"/>
      <c r="F3163" s="43"/>
      <c r="G3163" s="43">
        <f t="shared" si="89"/>
        <v>9.81</v>
      </c>
    </row>
    <row r="3164" spans="1:7" x14ac:dyDescent="0.25">
      <c r="A3164" s="42"/>
      <c r="B3164" s="42"/>
      <c r="C3164" s="43">
        <v>1</v>
      </c>
      <c r="D3164" s="43">
        <v>0.87</v>
      </c>
      <c r="E3164" s="43"/>
      <c r="F3164" s="43"/>
      <c r="G3164" s="43">
        <f t="shared" si="89"/>
        <v>0.87</v>
      </c>
    </row>
    <row r="3165" spans="1:7" x14ac:dyDescent="0.25">
      <c r="A3165" s="42"/>
      <c r="B3165" s="42"/>
      <c r="C3165" s="43">
        <v>1</v>
      </c>
      <c r="D3165" s="43">
        <v>0.41</v>
      </c>
      <c r="E3165" s="43"/>
      <c r="F3165" s="43"/>
      <c r="G3165" s="43">
        <f t="shared" si="89"/>
        <v>0.41</v>
      </c>
    </row>
    <row r="3166" spans="1:7" x14ac:dyDescent="0.25">
      <c r="A3166" s="42"/>
      <c r="B3166" s="42"/>
      <c r="C3166" s="43">
        <v>1</v>
      </c>
      <c r="D3166" s="43">
        <v>7.9</v>
      </c>
      <c r="E3166" s="43"/>
      <c r="F3166" s="43"/>
      <c r="G3166" s="43">
        <f t="shared" si="89"/>
        <v>7.9</v>
      </c>
    </row>
    <row r="3167" spans="1:7" x14ac:dyDescent="0.25">
      <c r="A3167" s="42"/>
      <c r="B3167" s="42"/>
      <c r="C3167" s="43">
        <v>1</v>
      </c>
      <c r="D3167" s="43">
        <v>8.64</v>
      </c>
      <c r="E3167" s="43"/>
      <c r="F3167" s="43"/>
      <c r="G3167" s="43">
        <f t="shared" si="89"/>
        <v>8.64</v>
      </c>
    </row>
    <row r="3168" spans="1:7" x14ac:dyDescent="0.25">
      <c r="A3168" s="42"/>
      <c r="B3168" s="42"/>
      <c r="C3168" s="43">
        <v>1</v>
      </c>
      <c r="D3168" s="43">
        <v>8.16</v>
      </c>
      <c r="E3168" s="43"/>
      <c r="F3168" s="43"/>
      <c r="G3168" s="43">
        <f t="shared" si="89"/>
        <v>8.16</v>
      </c>
    </row>
    <row r="3169" spans="1:7" x14ac:dyDescent="0.25">
      <c r="A3169" s="42" t="s">
        <v>4253</v>
      </c>
      <c r="B3169" s="42"/>
      <c r="C3169" s="43">
        <v>1</v>
      </c>
      <c r="D3169" s="43">
        <v>0.35</v>
      </c>
      <c r="E3169" s="43"/>
      <c r="F3169" s="43"/>
      <c r="G3169" s="43">
        <f t="shared" si="89"/>
        <v>0.35</v>
      </c>
    </row>
    <row r="3170" spans="1:7" x14ac:dyDescent="0.25">
      <c r="A3170" s="42" t="s">
        <v>3998</v>
      </c>
      <c r="B3170" s="42"/>
      <c r="C3170" s="43">
        <v>1</v>
      </c>
      <c r="D3170" s="43">
        <v>8.43</v>
      </c>
      <c r="E3170" s="43"/>
      <c r="F3170" s="43"/>
      <c r="G3170" s="43">
        <f t="shared" si="89"/>
        <v>8.43</v>
      </c>
    </row>
    <row r="3171" spans="1:7" x14ac:dyDescent="0.25">
      <c r="A3171" s="42"/>
      <c r="B3171" s="42"/>
      <c r="C3171" s="43">
        <v>1</v>
      </c>
      <c r="D3171" s="43">
        <v>1.56</v>
      </c>
      <c r="E3171" s="43"/>
      <c r="F3171" s="43"/>
      <c r="G3171" s="43">
        <f t="shared" si="89"/>
        <v>1.56</v>
      </c>
    </row>
    <row r="3172" spans="1:7" x14ac:dyDescent="0.25">
      <c r="A3172" s="42"/>
      <c r="B3172" s="42"/>
      <c r="C3172" s="43">
        <v>1</v>
      </c>
      <c r="D3172" s="43">
        <v>0.45</v>
      </c>
      <c r="E3172" s="43"/>
      <c r="F3172" s="43"/>
      <c r="G3172" s="43">
        <f t="shared" si="89"/>
        <v>0.45</v>
      </c>
    </row>
    <row r="3173" spans="1:7" x14ac:dyDescent="0.25">
      <c r="A3173" s="42"/>
      <c r="B3173" s="42"/>
      <c r="C3173" s="43">
        <v>1</v>
      </c>
      <c r="D3173" s="43">
        <v>0.27</v>
      </c>
      <c r="E3173" s="43"/>
      <c r="F3173" s="43"/>
      <c r="G3173" s="43">
        <f t="shared" si="89"/>
        <v>0.27</v>
      </c>
    </row>
    <row r="3174" spans="1:7" x14ac:dyDescent="0.25">
      <c r="A3174" s="42"/>
      <c r="B3174" s="42"/>
      <c r="C3174" s="43">
        <v>1</v>
      </c>
      <c r="D3174" s="43">
        <v>0.21</v>
      </c>
      <c r="E3174" s="43"/>
      <c r="F3174" s="43"/>
      <c r="G3174" s="43">
        <f t="shared" si="89"/>
        <v>0.21</v>
      </c>
    </row>
    <row r="3175" spans="1:7" x14ac:dyDescent="0.25">
      <c r="A3175" s="42"/>
      <c r="B3175" s="42"/>
      <c r="C3175" s="43">
        <v>1</v>
      </c>
      <c r="D3175" s="43">
        <v>5.95</v>
      </c>
      <c r="E3175" s="43"/>
      <c r="F3175" s="43"/>
      <c r="G3175" s="43">
        <f t="shared" si="89"/>
        <v>5.95</v>
      </c>
    </row>
    <row r="3176" spans="1:7" x14ac:dyDescent="0.25">
      <c r="A3176" s="42"/>
      <c r="B3176" s="42"/>
      <c r="C3176" s="43">
        <v>1</v>
      </c>
      <c r="D3176" s="43">
        <v>2.16</v>
      </c>
      <c r="E3176" s="43"/>
      <c r="F3176" s="43"/>
      <c r="G3176" s="43">
        <f t="shared" si="89"/>
        <v>2.16</v>
      </c>
    </row>
    <row r="3177" spans="1:7" x14ac:dyDescent="0.25">
      <c r="A3177" s="42"/>
      <c r="B3177" s="42"/>
      <c r="C3177" s="43">
        <v>1</v>
      </c>
      <c r="D3177" s="43">
        <v>1.86</v>
      </c>
      <c r="E3177" s="43"/>
      <c r="F3177" s="43"/>
      <c r="G3177" s="43">
        <f t="shared" si="89"/>
        <v>1.86</v>
      </c>
    </row>
    <row r="3178" spans="1:7" x14ac:dyDescent="0.25">
      <c r="A3178" s="42"/>
      <c r="B3178" s="42"/>
      <c r="C3178" s="43">
        <v>1</v>
      </c>
      <c r="D3178" s="43">
        <v>2.87</v>
      </c>
      <c r="E3178" s="43"/>
      <c r="F3178" s="43"/>
      <c r="G3178" s="43">
        <f t="shared" ref="G3178:G3209" si="90">PRODUCT(C3178:F3178)</f>
        <v>2.87</v>
      </c>
    </row>
    <row r="3179" spans="1:7" x14ac:dyDescent="0.25">
      <c r="A3179" s="42"/>
      <c r="B3179" s="42"/>
      <c r="C3179" s="43">
        <v>1</v>
      </c>
      <c r="D3179" s="43">
        <v>0.21</v>
      </c>
      <c r="E3179" s="43"/>
      <c r="F3179" s="43"/>
      <c r="G3179" s="43">
        <f t="shared" si="90"/>
        <v>0.21</v>
      </c>
    </row>
    <row r="3180" spans="1:7" x14ac:dyDescent="0.25">
      <c r="A3180" s="42"/>
      <c r="B3180" s="42"/>
      <c r="C3180" s="43">
        <v>1</v>
      </c>
      <c r="D3180" s="43">
        <v>2.16</v>
      </c>
      <c r="E3180" s="43"/>
      <c r="F3180" s="43"/>
      <c r="G3180" s="43">
        <f t="shared" si="90"/>
        <v>2.16</v>
      </c>
    </row>
    <row r="3181" spans="1:7" x14ac:dyDescent="0.25">
      <c r="A3181" s="42"/>
      <c r="B3181" s="42"/>
      <c r="C3181" s="43">
        <v>1</v>
      </c>
      <c r="D3181" s="43">
        <v>0.2</v>
      </c>
      <c r="E3181" s="43"/>
      <c r="F3181" s="43"/>
      <c r="G3181" s="43">
        <f t="shared" si="90"/>
        <v>0.2</v>
      </c>
    </row>
    <row r="3182" spans="1:7" x14ac:dyDescent="0.25">
      <c r="A3182" s="42"/>
      <c r="B3182" s="42"/>
      <c r="C3182" s="43">
        <v>1</v>
      </c>
      <c r="D3182" s="43">
        <v>1.56</v>
      </c>
      <c r="E3182" s="43"/>
      <c r="F3182" s="43"/>
      <c r="G3182" s="43">
        <f t="shared" si="90"/>
        <v>1.56</v>
      </c>
    </row>
    <row r="3183" spans="1:7" x14ac:dyDescent="0.25">
      <c r="A3183" s="42"/>
      <c r="B3183" s="42"/>
      <c r="C3183" s="43">
        <v>1</v>
      </c>
      <c r="D3183" s="43">
        <v>3.27</v>
      </c>
      <c r="E3183" s="43"/>
      <c r="F3183" s="43"/>
      <c r="G3183" s="43">
        <f t="shared" si="90"/>
        <v>3.27</v>
      </c>
    </row>
    <row r="3184" spans="1:7" x14ac:dyDescent="0.25">
      <c r="A3184" s="42"/>
      <c r="B3184" s="42"/>
      <c r="C3184" s="43">
        <v>1</v>
      </c>
      <c r="D3184" s="43">
        <v>1.31</v>
      </c>
      <c r="E3184" s="43"/>
      <c r="F3184" s="43"/>
      <c r="G3184" s="43">
        <f t="shared" si="90"/>
        <v>1.31</v>
      </c>
    </row>
    <row r="3185" spans="1:7" x14ac:dyDescent="0.25">
      <c r="A3185" s="42"/>
      <c r="B3185" s="42"/>
      <c r="C3185" s="43">
        <v>1</v>
      </c>
      <c r="D3185" s="43">
        <v>1.31</v>
      </c>
      <c r="E3185" s="43"/>
      <c r="F3185" s="43"/>
      <c r="G3185" s="43">
        <f t="shared" si="90"/>
        <v>1.31</v>
      </c>
    </row>
    <row r="3186" spans="1:7" x14ac:dyDescent="0.25">
      <c r="A3186" s="42"/>
      <c r="B3186" s="42"/>
      <c r="C3186" s="43">
        <v>1</v>
      </c>
      <c r="D3186" s="43">
        <v>1.31</v>
      </c>
      <c r="E3186" s="43"/>
      <c r="F3186" s="43"/>
      <c r="G3186" s="43">
        <f t="shared" si="90"/>
        <v>1.31</v>
      </c>
    </row>
    <row r="3187" spans="1:7" x14ac:dyDescent="0.25">
      <c r="A3187" s="42" t="s">
        <v>3999</v>
      </c>
      <c r="B3187" s="42"/>
      <c r="C3187" s="43">
        <v>1</v>
      </c>
      <c r="D3187" s="43">
        <v>6.74</v>
      </c>
      <c r="E3187" s="43"/>
      <c r="F3187" s="43"/>
      <c r="G3187" s="43">
        <f t="shared" si="90"/>
        <v>6.74</v>
      </c>
    </row>
    <row r="3188" spans="1:7" x14ac:dyDescent="0.25">
      <c r="A3188" s="42"/>
      <c r="B3188" s="42"/>
      <c r="C3188" s="43">
        <v>1</v>
      </c>
      <c r="D3188" s="43">
        <v>1.34</v>
      </c>
      <c r="E3188" s="43"/>
      <c r="F3188" s="43"/>
      <c r="G3188" s="43">
        <f t="shared" si="90"/>
        <v>1.34</v>
      </c>
    </row>
    <row r="3189" spans="1:7" x14ac:dyDescent="0.25">
      <c r="A3189" s="42"/>
      <c r="B3189" s="42"/>
      <c r="C3189" s="43">
        <v>1</v>
      </c>
      <c r="D3189" s="43">
        <v>2.2999999999999998</v>
      </c>
      <c r="E3189" s="43"/>
      <c r="F3189" s="43"/>
      <c r="G3189" s="43">
        <f t="shared" si="90"/>
        <v>2.2999999999999998</v>
      </c>
    </row>
    <row r="3190" spans="1:7" x14ac:dyDescent="0.25">
      <c r="A3190" s="42"/>
      <c r="B3190" s="42"/>
      <c r="C3190" s="43">
        <v>1</v>
      </c>
      <c r="D3190" s="43">
        <v>20.22</v>
      </c>
      <c r="E3190" s="43"/>
      <c r="F3190" s="43"/>
      <c r="G3190" s="43">
        <f t="shared" si="90"/>
        <v>20.22</v>
      </c>
    </row>
    <row r="3191" spans="1:7" x14ac:dyDescent="0.25">
      <c r="A3191" s="42"/>
      <c r="B3191" s="42"/>
      <c r="C3191" s="43">
        <v>1</v>
      </c>
      <c r="D3191" s="43">
        <v>7.34</v>
      </c>
      <c r="E3191" s="43"/>
      <c r="F3191" s="43"/>
      <c r="G3191" s="43">
        <f t="shared" si="90"/>
        <v>7.34</v>
      </c>
    </row>
    <row r="3192" spans="1:7" x14ac:dyDescent="0.25">
      <c r="A3192" s="42"/>
      <c r="B3192" s="42"/>
      <c r="C3192" s="43">
        <v>1</v>
      </c>
      <c r="D3192" s="43">
        <v>12.12</v>
      </c>
      <c r="E3192" s="43"/>
      <c r="F3192" s="43"/>
      <c r="G3192" s="43">
        <f t="shared" si="90"/>
        <v>12.12</v>
      </c>
    </row>
    <row r="3193" spans="1:7" x14ac:dyDescent="0.25">
      <c r="A3193" s="42"/>
      <c r="B3193" s="42"/>
      <c r="C3193" s="43">
        <v>1</v>
      </c>
      <c r="D3193" s="43">
        <v>1.34</v>
      </c>
      <c r="E3193" s="43"/>
      <c r="F3193" s="43"/>
      <c r="G3193" s="43">
        <f t="shared" si="90"/>
        <v>1.34</v>
      </c>
    </row>
    <row r="3194" spans="1:7" x14ac:dyDescent="0.25">
      <c r="A3194" s="42"/>
      <c r="B3194" s="42"/>
      <c r="C3194" s="43">
        <v>1</v>
      </c>
      <c r="D3194" s="43">
        <v>1.24</v>
      </c>
      <c r="E3194" s="43"/>
      <c r="F3194" s="43"/>
      <c r="G3194" s="43">
        <f t="shared" si="90"/>
        <v>1.24</v>
      </c>
    </row>
    <row r="3195" spans="1:7" x14ac:dyDescent="0.25">
      <c r="A3195" s="42"/>
      <c r="B3195" s="42"/>
      <c r="C3195" s="43">
        <v>1</v>
      </c>
      <c r="D3195" s="43">
        <v>1.26</v>
      </c>
      <c r="E3195" s="43"/>
      <c r="F3195" s="43"/>
      <c r="G3195" s="43">
        <f t="shared" si="90"/>
        <v>1.26</v>
      </c>
    </row>
    <row r="3196" spans="1:7" x14ac:dyDescent="0.25">
      <c r="A3196" s="42"/>
      <c r="B3196" s="42"/>
      <c r="C3196" s="43">
        <v>1</v>
      </c>
      <c r="D3196" s="43">
        <v>1.24</v>
      </c>
      <c r="E3196" s="43"/>
      <c r="F3196" s="43"/>
      <c r="G3196" s="43">
        <f t="shared" si="90"/>
        <v>1.24</v>
      </c>
    </row>
    <row r="3197" spans="1:7" x14ac:dyDescent="0.25">
      <c r="A3197" s="42"/>
      <c r="B3197" s="42"/>
      <c r="C3197" s="43">
        <v>1</v>
      </c>
      <c r="D3197" s="43">
        <v>0.08</v>
      </c>
      <c r="E3197" s="43"/>
      <c r="F3197" s="43"/>
      <c r="G3197" s="43">
        <f t="shared" si="90"/>
        <v>0.08</v>
      </c>
    </row>
    <row r="3198" spans="1:7" x14ac:dyDescent="0.25">
      <c r="A3198" s="42"/>
      <c r="B3198" s="42"/>
      <c r="C3198" s="43">
        <v>1</v>
      </c>
      <c r="D3198" s="43">
        <v>1.1100000000000001</v>
      </c>
      <c r="E3198" s="43"/>
      <c r="F3198" s="43"/>
      <c r="G3198" s="43">
        <f t="shared" si="90"/>
        <v>1.1100000000000001</v>
      </c>
    </row>
    <row r="3199" spans="1:7" x14ac:dyDescent="0.25">
      <c r="A3199" s="42"/>
      <c r="B3199" s="42"/>
      <c r="C3199" s="43">
        <v>1</v>
      </c>
      <c r="D3199" s="43">
        <v>1.67</v>
      </c>
      <c r="E3199" s="43"/>
      <c r="F3199" s="43"/>
      <c r="G3199" s="43">
        <f t="shared" si="90"/>
        <v>1.67</v>
      </c>
    </row>
    <row r="3200" spans="1:7" x14ac:dyDescent="0.25">
      <c r="A3200" s="42"/>
      <c r="B3200" s="42"/>
      <c r="C3200" s="43">
        <v>1</v>
      </c>
      <c r="D3200" s="43">
        <v>12.09</v>
      </c>
      <c r="E3200" s="43"/>
      <c r="F3200" s="43"/>
      <c r="G3200" s="43">
        <f t="shared" si="90"/>
        <v>12.09</v>
      </c>
    </row>
    <row r="3201" spans="1:7" x14ac:dyDescent="0.25">
      <c r="A3201" s="42" t="s">
        <v>4101</v>
      </c>
      <c r="B3201" s="42"/>
      <c r="C3201" s="43">
        <v>1</v>
      </c>
      <c r="D3201" s="43">
        <v>2.25</v>
      </c>
      <c r="E3201" s="43"/>
      <c r="F3201" s="43"/>
      <c r="G3201" s="43">
        <f t="shared" si="90"/>
        <v>2.25</v>
      </c>
    </row>
    <row r="3202" spans="1:7" x14ac:dyDescent="0.25">
      <c r="A3202" s="42"/>
      <c r="B3202" s="42"/>
      <c r="C3202" s="43">
        <v>1</v>
      </c>
      <c r="D3202" s="43">
        <v>3.6</v>
      </c>
      <c r="E3202" s="43"/>
      <c r="F3202" s="43"/>
      <c r="G3202" s="43">
        <f t="shared" si="90"/>
        <v>3.6</v>
      </c>
    </row>
    <row r="3203" spans="1:7" x14ac:dyDescent="0.25">
      <c r="A3203" s="42"/>
      <c r="B3203" s="42"/>
      <c r="C3203" s="43">
        <v>1</v>
      </c>
      <c r="D3203" s="43">
        <v>8.14</v>
      </c>
      <c r="E3203" s="43"/>
      <c r="F3203" s="43"/>
      <c r="G3203" s="43">
        <f t="shared" si="90"/>
        <v>8.14</v>
      </c>
    </row>
    <row r="3204" spans="1:7" x14ac:dyDescent="0.25">
      <c r="A3204" s="42"/>
      <c r="B3204" s="42"/>
      <c r="C3204" s="43">
        <v>1</v>
      </c>
      <c r="D3204" s="43">
        <v>5.09</v>
      </c>
      <c r="E3204" s="43"/>
      <c r="F3204" s="43"/>
      <c r="G3204" s="43">
        <f t="shared" si="90"/>
        <v>5.09</v>
      </c>
    </row>
    <row r="3205" spans="1:7" x14ac:dyDescent="0.25">
      <c r="A3205" s="42" t="s">
        <v>4254</v>
      </c>
      <c r="B3205" s="42"/>
      <c r="C3205" s="43">
        <v>1</v>
      </c>
      <c r="D3205" s="43">
        <v>34.619999999999997</v>
      </c>
      <c r="E3205" s="43"/>
      <c r="F3205" s="43"/>
      <c r="G3205" s="43">
        <f t="shared" si="90"/>
        <v>34.619999999999997</v>
      </c>
    </row>
    <row r="3206" spans="1:7" x14ac:dyDescent="0.25">
      <c r="A3206" s="42"/>
      <c r="B3206" s="42"/>
      <c r="C3206" s="43">
        <v>1</v>
      </c>
      <c r="D3206" s="43">
        <v>18.53</v>
      </c>
      <c r="E3206" s="43"/>
      <c r="F3206" s="43"/>
      <c r="G3206" s="43">
        <f t="shared" si="90"/>
        <v>18.53</v>
      </c>
    </row>
    <row r="3207" spans="1:7" x14ac:dyDescent="0.25">
      <c r="A3207" s="42"/>
      <c r="B3207" s="42"/>
      <c r="C3207" s="43">
        <v>1</v>
      </c>
      <c r="D3207" s="43">
        <v>0.28999999999999998</v>
      </c>
      <c r="E3207" s="43"/>
      <c r="F3207" s="43"/>
      <c r="G3207" s="43">
        <f t="shared" si="90"/>
        <v>0.28999999999999998</v>
      </c>
    </row>
    <row r="3208" spans="1:7" x14ac:dyDescent="0.25">
      <c r="A3208" s="42"/>
      <c r="B3208" s="42"/>
      <c r="C3208" s="43">
        <v>1</v>
      </c>
      <c r="D3208" s="43">
        <v>0.14000000000000001</v>
      </c>
      <c r="E3208" s="43"/>
      <c r="F3208" s="43"/>
      <c r="G3208" s="43">
        <f t="shared" si="90"/>
        <v>0.14000000000000001</v>
      </c>
    </row>
    <row r="3209" spans="1:7" x14ac:dyDescent="0.25">
      <c r="A3209" s="42"/>
      <c r="B3209" s="42"/>
      <c r="C3209" s="43">
        <v>1</v>
      </c>
      <c r="D3209" s="43">
        <v>0.32</v>
      </c>
      <c r="E3209" s="43"/>
      <c r="F3209" s="43"/>
      <c r="G3209" s="43">
        <f t="shared" si="90"/>
        <v>0.32</v>
      </c>
    </row>
    <row r="3210" spans="1:7" x14ac:dyDescent="0.25">
      <c r="A3210" s="42"/>
      <c r="B3210" s="42"/>
      <c r="C3210" s="43">
        <v>1</v>
      </c>
      <c r="D3210" s="43">
        <v>0.98</v>
      </c>
      <c r="E3210" s="43"/>
      <c r="F3210" s="43"/>
      <c r="G3210" s="43">
        <f t="shared" ref="G3210:G3241" si="91">PRODUCT(C3210:F3210)</f>
        <v>0.98</v>
      </c>
    </row>
    <row r="3211" spans="1:7" x14ac:dyDescent="0.25">
      <c r="A3211" s="42"/>
      <c r="B3211" s="42"/>
      <c r="C3211" s="43">
        <v>1</v>
      </c>
      <c r="D3211" s="43">
        <v>22.37</v>
      </c>
      <c r="E3211" s="43"/>
      <c r="F3211" s="43"/>
      <c r="G3211" s="43">
        <f t="shared" si="91"/>
        <v>22.37</v>
      </c>
    </row>
    <row r="3212" spans="1:7" x14ac:dyDescent="0.25">
      <c r="A3212" s="42" t="s">
        <v>4083</v>
      </c>
      <c r="B3212" s="42"/>
      <c r="C3212" s="43">
        <v>1</v>
      </c>
      <c r="D3212" s="43">
        <v>8.64</v>
      </c>
      <c r="E3212" s="43"/>
      <c r="F3212" s="43"/>
      <c r="G3212" s="43">
        <f t="shared" si="91"/>
        <v>8.64</v>
      </c>
    </row>
    <row r="3213" spans="1:7" x14ac:dyDescent="0.25">
      <c r="A3213" s="42"/>
      <c r="B3213" s="42"/>
      <c r="C3213" s="43">
        <v>1</v>
      </c>
      <c r="D3213" s="43">
        <v>9.98</v>
      </c>
      <c r="E3213" s="43"/>
      <c r="F3213" s="43"/>
      <c r="G3213" s="43">
        <f t="shared" si="91"/>
        <v>9.98</v>
      </c>
    </row>
    <row r="3214" spans="1:7" x14ac:dyDescent="0.25">
      <c r="A3214" s="42"/>
      <c r="B3214" s="42"/>
      <c r="C3214" s="43">
        <v>1</v>
      </c>
      <c r="D3214" s="43">
        <v>1.61</v>
      </c>
      <c r="E3214" s="43"/>
      <c r="F3214" s="43"/>
      <c r="G3214" s="43">
        <f t="shared" si="91"/>
        <v>1.61</v>
      </c>
    </row>
    <row r="3215" spans="1:7" x14ac:dyDescent="0.25">
      <c r="A3215" s="42"/>
      <c r="B3215" s="42"/>
      <c r="C3215" s="43">
        <v>1</v>
      </c>
      <c r="D3215" s="43">
        <v>1.02</v>
      </c>
      <c r="E3215" s="43"/>
      <c r="F3215" s="43"/>
      <c r="G3215" s="43">
        <f t="shared" si="91"/>
        <v>1.02</v>
      </c>
    </row>
    <row r="3216" spans="1:7" x14ac:dyDescent="0.25">
      <c r="A3216" s="42"/>
      <c r="B3216" s="42"/>
      <c r="C3216" s="43">
        <v>1</v>
      </c>
      <c r="D3216" s="43">
        <v>0.91</v>
      </c>
      <c r="E3216" s="43"/>
      <c r="F3216" s="43"/>
      <c r="G3216" s="43">
        <f t="shared" si="91"/>
        <v>0.91</v>
      </c>
    </row>
    <row r="3217" spans="1:7" x14ac:dyDescent="0.25">
      <c r="A3217" s="42"/>
      <c r="B3217" s="42"/>
      <c r="C3217" s="43">
        <v>1</v>
      </c>
      <c r="D3217" s="43">
        <v>3.14</v>
      </c>
      <c r="E3217" s="43"/>
      <c r="F3217" s="43"/>
      <c r="G3217" s="43">
        <f t="shared" si="91"/>
        <v>3.14</v>
      </c>
    </row>
    <row r="3218" spans="1:7" x14ac:dyDescent="0.25">
      <c r="A3218" s="42"/>
      <c r="B3218" s="42"/>
      <c r="C3218" s="43">
        <v>1</v>
      </c>
      <c r="D3218" s="43">
        <v>1.1299999999999999</v>
      </c>
      <c r="E3218" s="43"/>
      <c r="F3218" s="43"/>
      <c r="G3218" s="43">
        <f t="shared" si="91"/>
        <v>1.1299999999999999</v>
      </c>
    </row>
    <row r="3219" spans="1:7" x14ac:dyDescent="0.25">
      <c r="A3219" s="42"/>
      <c r="B3219" s="42"/>
      <c r="C3219" s="43">
        <v>1</v>
      </c>
      <c r="D3219" s="43">
        <v>3.62</v>
      </c>
      <c r="E3219" s="43"/>
      <c r="F3219" s="43"/>
      <c r="G3219" s="43">
        <f t="shared" si="91"/>
        <v>3.62</v>
      </c>
    </row>
    <row r="3220" spans="1:7" x14ac:dyDescent="0.25">
      <c r="A3220" s="42" t="s">
        <v>4255</v>
      </c>
      <c r="B3220" s="42"/>
      <c r="C3220" s="43">
        <v>1</v>
      </c>
      <c r="D3220" s="43">
        <v>10.98</v>
      </c>
      <c r="E3220" s="43"/>
      <c r="F3220" s="43"/>
      <c r="G3220" s="43">
        <f t="shared" si="91"/>
        <v>10.98</v>
      </c>
    </row>
    <row r="3221" spans="1:7" x14ac:dyDescent="0.25">
      <c r="A3221" s="42"/>
      <c r="B3221" s="42"/>
      <c r="C3221" s="43">
        <v>1</v>
      </c>
      <c r="D3221" s="43">
        <v>2.4900000000000002</v>
      </c>
      <c r="E3221" s="43"/>
      <c r="F3221" s="43"/>
      <c r="G3221" s="43">
        <f t="shared" si="91"/>
        <v>2.4900000000000002</v>
      </c>
    </row>
    <row r="3222" spans="1:7" x14ac:dyDescent="0.25">
      <c r="A3222" s="42"/>
      <c r="B3222" s="42"/>
      <c r="C3222" s="43">
        <v>1</v>
      </c>
      <c r="D3222" s="43">
        <v>4.12</v>
      </c>
      <c r="E3222" s="43"/>
      <c r="F3222" s="43"/>
      <c r="G3222" s="43">
        <f t="shared" si="91"/>
        <v>4.12</v>
      </c>
    </row>
    <row r="3223" spans="1:7" x14ac:dyDescent="0.25">
      <c r="A3223" s="42"/>
      <c r="B3223" s="42"/>
      <c r="C3223" s="43">
        <v>1</v>
      </c>
      <c r="D3223" s="43">
        <v>0.25</v>
      </c>
      <c r="E3223" s="43"/>
      <c r="F3223" s="43"/>
      <c r="G3223" s="43">
        <f t="shared" si="91"/>
        <v>0.25</v>
      </c>
    </row>
    <row r="3224" spans="1:7" x14ac:dyDescent="0.25">
      <c r="A3224" s="42" t="s">
        <v>4000</v>
      </c>
      <c r="B3224" s="42"/>
      <c r="C3224" s="43">
        <v>1</v>
      </c>
      <c r="D3224" s="43">
        <v>2.11</v>
      </c>
      <c r="E3224" s="43"/>
      <c r="F3224" s="43"/>
      <c r="G3224" s="43">
        <f t="shared" si="91"/>
        <v>2.11</v>
      </c>
    </row>
    <row r="3225" spans="1:7" x14ac:dyDescent="0.25">
      <c r="A3225" s="42"/>
      <c r="B3225" s="42"/>
      <c r="C3225" s="43">
        <v>1</v>
      </c>
      <c r="D3225" s="43">
        <v>8.84</v>
      </c>
      <c r="E3225" s="43"/>
      <c r="F3225" s="43"/>
      <c r="G3225" s="43">
        <f t="shared" si="91"/>
        <v>8.84</v>
      </c>
    </row>
    <row r="3226" spans="1:7" x14ac:dyDescent="0.25">
      <c r="A3226" s="42"/>
      <c r="B3226" s="42"/>
      <c r="C3226" s="43">
        <v>1</v>
      </c>
      <c r="D3226" s="43">
        <v>8.84</v>
      </c>
      <c r="E3226" s="43"/>
      <c r="F3226" s="43"/>
      <c r="G3226" s="43">
        <f t="shared" si="91"/>
        <v>8.84</v>
      </c>
    </row>
    <row r="3227" spans="1:7" x14ac:dyDescent="0.25">
      <c r="A3227" s="42"/>
      <c r="B3227" s="42"/>
      <c r="C3227" s="43">
        <v>1</v>
      </c>
      <c r="D3227" s="43">
        <v>1.53</v>
      </c>
      <c r="E3227" s="43"/>
      <c r="F3227" s="43"/>
      <c r="G3227" s="43">
        <f t="shared" si="91"/>
        <v>1.53</v>
      </c>
    </row>
    <row r="3228" spans="1:7" x14ac:dyDescent="0.25">
      <c r="A3228" s="42"/>
      <c r="B3228" s="42"/>
      <c r="C3228" s="43">
        <v>1</v>
      </c>
      <c r="D3228" s="43">
        <v>1.02</v>
      </c>
      <c r="E3228" s="43"/>
      <c r="F3228" s="43"/>
      <c r="G3228" s="43">
        <f t="shared" si="91"/>
        <v>1.02</v>
      </c>
    </row>
    <row r="3229" spans="1:7" x14ac:dyDescent="0.25">
      <c r="A3229" s="42"/>
      <c r="B3229" s="42"/>
      <c r="C3229" s="43">
        <v>1</v>
      </c>
      <c r="D3229" s="43">
        <v>1.02</v>
      </c>
      <c r="E3229" s="43"/>
      <c r="F3229" s="43"/>
      <c r="G3229" s="43">
        <f t="shared" si="91"/>
        <v>1.02</v>
      </c>
    </row>
    <row r="3230" spans="1:7" x14ac:dyDescent="0.25">
      <c r="A3230" s="42"/>
      <c r="B3230" s="42"/>
      <c r="C3230" s="43">
        <v>1</v>
      </c>
      <c r="D3230" s="43">
        <v>5.0999999999999996</v>
      </c>
      <c r="E3230" s="43"/>
      <c r="F3230" s="43"/>
      <c r="G3230" s="43">
        <f t="shared" si="91"/>
        <v>5.0999999999999996</v>
      </c>
    </row>
    <row r="3231" spans="1:7" x14ac:dyDescent="0.25">
      <c r="A3231" s="42" t="s">
        <v>4084</v>
      </c>
      <c r="B3231" s="42"/>
      <c r="C3231" s="43">
        <v>1</v>
      </c>
      <c r="D3231" s="43">
        <v>8.84</v>
      </c>
      <c r="E3231" s="43"/>
      <c r="F3231" s="43"/>
      <c r="G3231" s="43">
        <f t="shared" si="91"/>
        <v>8.84</v>
      </c>
    </row>
    <row r="3232" spans="1:7" x14ac:dyDescent="0.25">
      <c r="A3232" s="42"/>
      <c r="B3232" s="42"/>
      <c r="C3232" s="43">
        <v>1</v>
      </c>
      <c r="D3232" s="43">
        <v>8.84</v>
      </c>
      <c r="E3232" s="43"/>
      <c r="F3232" s="43"/>
      <c r="G3232" s="43">
        <f t="shared" si="91"/>
        <v>8.84</v>
      </c>
    </row>
    <row r="3233" spans="1:7" x14ac:dyDescent="0.25">
      <c r="A3233" s="42"/>
      <c r="B3233" s="42"/>
      <c r="C3233" s="43">
        <v>1</v>
      </c>
      <c r="D3233" s="43">
        <v>8.84</v>
      </c>
      <c r="E3233" s="43"/>
      <c r="F3233" s="43"/>
      <c r="G3233" s="43">
        <f t="shared" si="91"/>
        <v>8.84</v>
      </c>
    </row>
    <row r="3234" spans="1:7" x14ac:dyDescent="0.25">
      <c r="A3234" s="42" t="s">
        <v>4002</v>
      </c>
      <c r="B3234" s="42"/>
      <c r="C3234" s="43">
        <v>1</v>
      </c>
      <c r="D3234" s="43">
        <v>2.11</v>
      </c>
      <c r="E3234" s="43"/>
      <c r="F3234" s="43"/>
      <c r="G3234" s="43">
        <f t="shared" si="91"/>
        <v>2.11</v>
      </c>
    </row>
    <row r="3235" spans="1:7" x14ac:dyDescent="0.25">
      <c r="A3235" s="42"/>
      <c r="B3235" s="42"/>
      <c r="C3235" s="43">
        <v>1</v>
      </c>
      <c r="D3235" s="43">
        <v>8.84</v>
      </c>
      <c r="E3235" s="43"/>
      <c r="F3235" s="43"/>
      <c r="G3235" s="43">
        <f t="shared" si="91"/>
        <v>8.84</v>
      </c>
    </row>
    <row r="3236" spans="1:7" x14ac:dyDescent="0.25">
      <c r="A3236" s="42"/>
      <c r="B3236" s="42"/>
      <c r="C3236" s="43">
        <v>1</v>
      </c>
      <c r="D3236" s="43">
        <v>8.8699999999999992</v>
      </c>
      <c r="E3236" s="43"/>
      <c r="F3236" s="43"/>
      <c r="G3236" s="43">
        <f t="shared" si="91"/>
        <v>8.8699999999999992</v>
      </c>
    </row>
    <row r="3237" spans="1:7" x14ac:dyDescent="0.25">
      <c r="A3237" s="42"/>
      <c r="B3237" s="42"/>
      <c r="C3237" s="43">
        <v>1</v>
      </c>
      <c r="D3237" s="43">
        <v>1.53</v>
      </c>
      <c r="E3237" s="43"/>
      <c r="F3237" s="43"/>
      <c r="G3237" s="43">
        <f t="shared" si="91"/>
        <v>1.53</v>
      </c>
    </row>
    <row r="3238" spans="1:7" x14ac:dyDescent="0.25">
      <c r="A3238" s="42"/>
      <c r="B3238" s="42"/>
      <c r="C3238" s="43">
        <v>1</v>
      </c>
      <c r="D3238" s="43">
        <v>1.02</v>
      </c>
      <c r="E3238" s="43"/>
      <c r="F3238" s="43"/>
      <c r="G3238" s="43">
        <f t="shared" si="91"/>
        <v>1.02</v>
      </c>
    </row>
    <row r="3239" spans="1:7" x14ac:dyDescent="0.25">
      <c r="A3239" s="42"/>
      <c r="B3239" s="42"/>
      <c r="C3239" s="43">
        <v>1</v>
      </c>
      <c r="D3239" s="43">
        <v>1.02</v>
      </c>
      <c r="E3239" s="43"/>
      <c r="F3239" s="43"/>
      <c r="G3239" s="43">
        <f t="shared" si="91"/>
        <v>1.02</v>
      </c>
    </row>
    <row r="3240" spans="1:7" x14ac:dyDescent="0.25">
      <c r="A3240" s="42"/>
      <c r="B3240" s="42"/>
      <c r="C3240" s="43">
        <v>1</v>
      </c>
      <c r="D3240" s="43">
        <v>5.14</v>
      </c>
      <c r="E3240" s="43"/>
      <c r="F3240" s="43"/>
      <c r="G3240" s="43">
        <f t="shared" si="91"/>
        <v>5.14</v>
      </c>
    </row>
    <row r="3241" spans="1:7" x14ac:dyDescent="0.25">
      <c r="A3241" s="42" t="s">
        <v>4003</v>
      </c>
      <c r="B3241" s="42"/>
      <c r="C3241" s="43">
        <v>1</v>
      </c>
      <c r="D3241" s="43">
        <v>3.6</v>
      </c>
      <c r="E3241" s="43"/>
      <c r="F3241" s="43"/>
      <c r="G3241" s="43">
        <f t="shared" si="91"/>
        <v>3.6</v>
      </c>
    </row>
    <row r="3242" spans="1:7" x14ac:dyDescent="0.25">
      <c r="A3242" s="42"/>
      <c r="B3242" s="42"/>
      <c r="C3242" s="43">
        <v>1</v>
      </c>
      <c r="D3242" s="43">
        <v>14.21</v>
      </c>
      <c r="E3242" s="43"/>
      <c r="F3242" s="43"/>
      <c r="G3242" s="43">
        <f t="shared" ref="G3242:G3273" si="92">PRODUCT(C3242:F3242)</f>
        <v>14.21</v>
      </c>
    </row>
    <row r="3243" spans="1:7" x14ac:dyDescent="0.25">
      <c r="A3243" s="42"/>
      <c r="B3243" s="42"/>
      <c r="C3243" s="43">
        <v>1</v>
      </c>
      <c r="D3243" s="43">
        <v>21.15</v>
      </c>
      <c r="E3243" s="43"/>
      <c r="F3243" s="43"/>
      <c r="G3243" s="43">
        <f t="shared" si="92"/>
        <v>21.15</v>
      </c>
    </row>
    <row r="3244" spans="1:7" x14ac:dyDescent="0.25">
      <c r="A3244" s="42"/>
      <c r="B3244" s="42"/>
      <c r="C3244" s="43">
        <v>1</v>
      </c>
      <c r="D3244" s="43">
        <v>7</v>
      </c>
      <c r="E3244" s="43"/>
      <c r="F3244" s="43"/>
      <c r="G3244" s="43">
        <f t="shared" si="92"/>
        <v>7</v>
      </c>
    </row>
    <row r="3245" spans="1:7" x14ac:dyDescent="0.25">
      <c r="A3245" s="42"/>
      <c r="B3245" s="42"/>
      <c r="C3245" s="43">
        <v>1</v>
      </c>
      <c r="D3245" s="43">
        <v>6.26</v>
      </c>
      <c r="E3245" s="43"/>
      <c r="F3245" s="43"/>
      <c r="G3245" s="43">
        <f t="shared" si="92"/>
        <v>6.26</v>
      </c>
    </row>
    <row r="3246" spans="1:7" x14ac:dyDescent="0.25">
      <c r="A3246" s="42"/>
      <c r="B3246" s="42"/>
      <c r="C3246" s="43">
        <v>1</v>
      </c>
      <c r="D3246" s="43">
        <v>2.99</v>
      </c>
      <c r="E3246" s="43"/>
      <c r="F3246" s="43"/>
      <c r="G3246" s="43">
        <f t="shared" si="92"/>
        <v>2.99</v>
      </c>
    </row>
    <row r="3247" spans="1:7" x14ac:dyDescent="0.25">
      <c r="A3247" s="42"/>
      <c r="B3247" s="42"/>
      <c r="C3247" s="43">
        <v>1</v>
      </c>
      <c r="D3247" s="43">
        <v>9.52</v>
      </c>
      <c r="E3247" s="43"/>
      <c r="F3247" s="43"/>
      <c r="G3247" s="43">
        <f t="shared" si="92"/>
        <v>9.52</v>
      </c>
    </row>
    <row r="3248" spans="1:7" x14ac:dyDescent="0.25">
      <c r="A3248" s="42"/>
      <c r="B3248" s="42"/>
      <c r="C3248" s="43">
        <v>1</v>
      </c>
      <c r="D3248" s="43">
        <v>3.08</v>
      </c>
      <c r="E3248" s="43"/>
      <c r="F3248" s="43"/>
      <c r="G3248" s="43">
        <f t="shared" si="92"/>
        <v>3.08</v>
      </c>
    </row>
    <row r="3249" spans="1:7" x14ac:dyDescent="0.25">
      <c r="A3249" s="42"/>
      <c r="B3249" s="42"/>
      <c r="C3249" s="43">
        <v>1</v>
      </c>
      <c r="D3249" s="43">
        <v>1.53</v>
      </c>
      <c r="E3249" s="43"/>
      <c r="F3249" s="43"/>
      <c r="G3249" s="43">
        <f t="shared" si="92"/>
        <v>1.53</v>
      </c>
    </row>
    <row r="3250" spans="1:7" x14ac:dyDescent="0.25">
      <c r="A3250" s="42"/>
      <c r="B3250" s="42"/>
      <c r="C3250" s="43">
        <v>1</v>
      </c>
      <c r="D3250" s="43">
        <v>1.02</v>
      </c>
      <c r="E3250" s="43"/>
      <c r="F3250" s="43"/>
      <c r="G3250" s="43">
        <f t="shared" si="92"/>
        <v>1.02</v>
      </c>
    </row>
    <row r="3251" spans="1:7" x14ac:dyDescent="0.25">
      <c r="A3251" s="42"/>
      <c r="B3251" s="42"/>
      <c r="C3251" s="43">
        <v>1</v>
      </c>
      <c r="D3251" s="43">
        <v>1.02</v>
      </c>
      <c r="E3251" s="43"/>
      <c r="F3251" s="43"/>
      <c r="G3251" s="43">
        <f t="shared" si="92"/>
        <v>1.02</v>
      </c>
    </row>
    <row r="3252" spans="1:7" x14ac:dyDescent="0.25">
      <c r="A3252" s="42"/>
      <c r="B3252" s="42"/>
      <c r="C3252" s="43">
        <v>1</v>
      </c>
      <c r="D3252" s="43">
        <v>5.6</v>
      </c>
      <c r="E3252" s="43"/>
      <c r="F3252" s="43"/>
      <c r="G3252" s="43">
        <f t="shared" si="92"/>
        <v>5.6</v>
      </c>
    </row>
    <row r="3253" spans="1:7" x14ac:dyDescent="0.25">
      <c r="A3253" s="42"/>
      <c r="B3253" s="42"/>
      <c r="C3253" s="43">
        <v>1</v>
      </c>
      <c r="D3253" s="43">
        <v>6.03</v>
      </c>
      <c r="E3253" s="43"/>
      <c r="F3253" s="43"/>
      <c r="G3253" s="43">
        <f t="shared" si="92"/>
        <v>6.03</v>
      </c>
    </row>
    <row r="3254" spans="1:7" x14ac:dyDescent="0.25">
      <c r="A3254" s="42" t="s">
        <v>4004</v>
      </c>
      <c r="B3254" s="42"/>
      <c r="C3254" s="43">
        <v>1</v>
      </c>
      <c r="D3254" s="43">
        <v>8.84</v>
      </c>
      <c r="E3254" s="43"/>
      <c r="F3254" s="43"/>
      <c r="G3254" s="43">
        <f t="shared" si="92"/>
        <v>8.84</v>
      </c>
    </row>
    <row r="3255" spans="1:7" x14ac:dyDescent="0.25">
      <c r="A3255" s="42"/>
      <c r="B3255" s="42"/>
      <c r="C3255" s="43">
        <v>1</v>
      </c>
      <c r="D3255" s="43">
        <v>8.84</v>
      </c>
      <c r="E3255" s="43"/>
      <c r="F3255" s="43"/>
      <c r="G3255" s="43">
        <f t="shared" si="92"/>
        <v>8.84</v>
      </c>
    </row>
    <row r="3256" spans="1:7" x14ac:dyDescent="0.25">
      <c r="A3256" s="42"/>
      <c r="B3256" s="42"/>
      <c r="C3256" s="43">
        <v>1</v>
      </c>
      <c r="D3256" s="43">
        <v>8.84</v>
      </c>
      <c r="E3256" s="43"/>
      <c r="F3256" s="43"/>
      <c r="G3256" s="43">
        <f t="shared" si="92"/>
        <v>8.84</v>
      </c>
    </row>
    <row r="3257" spans="1:7" x14ac:dyDescent="0.25">
      <c r="A3257" s="42" t="s">
        <v>3993</v>
      </c>
      <c r="B3257" s="42"/>
      <c r="C3257" s="43">
        <v>1</v>
      </c>
      <c r="D3257" s="43">
        <v>5.03</v>
      </c>
      <c r="E3257" s="43"/>
      <c r="F3257" s="43"/>
      <c r="G3257" s="43">
        <f t="shared" si="92"/>
        <v>5.03</v>
      </c>
    </row>
    <row r="3258" spans="1:7" x14ac:dyDescent="0.25">
      <c r="A3258" s="42"/>
      <c r="B3258" s="42"/>
      <c r="C3258" s="43">
        <v>1</v>
      </c>
      <c r="D3258" s="43">
        <v>6.42</v>
      </c>
      <c r="E3258" s="43"/>
      <c r="F3258" s="43"/>
      <c r="G3258" s="43">
        <f t="shared" si="92"/>
        <v>6.42</v>
      </c>
    </row>
    <row r="3259" spans="1:7" x14ac:dyDescent="0.25">
      <c r="A3259" s="42"/>
      <c r="B3259" s="42"/>
      <c r="C3259" s="43">
        <v>1</v>
      </c>
      <c r="D3259" s="43">
        <v>2.97</v>
      </c>
      <c r="E3259" s="43"/>
      <c r="F3259" s="43"/>
      <c r="G3259" s="43">
        <f t="shared" si="92"/>
        <v>2.97</v>
      </c>
    </row>
    <row r="3260" spans="1:7" x14ac:dyDescent="0.25">
      <c r="A3260" s="42"/>
      <c r="B3260" s="42"/>
      <c r="C3260" s="43">
        <v>1</v>
      </c>
      <c r="D3260" s="43">
        <v>1.23</v>
      </c>
      <c r="E3260" s="43"/>
      <c r="F3260" s="43"/>
      <c r="G3260" s="43">
        <f t="shared" si="92"/>
        <v>1.23</v>
      </c>
    </row>
    <row r="3261" spans="1:7" x14ac:dyDescent="0.25">
      <c r="A3261" s="42"/>
      <c r="B3261" s="42"/>
      <c r="C3261" s="43">
        <v>1</v>
      </c>
      <c r="D3261" s="43">
        <v>7</v>
      </c>
      <c r="E3261" s="43"/>
      <c r="F3261" s="43"/>
      <c r="G3261" s="43">
        <f t="shared" si="92"/>
        <v>7</v>
      </c>
    </row>
    <row r="3262" spans="1:7" x14ac:dyDescent="0.25">
      <c r="A3262" s="42"/>
      <c r="B3262" s="42"/>
      <c r="C3262" s="43">
        <v>1</v>
      </c>
      <c r="D3262" s="43">
        <v>1.88</v>
      </c>
      <c r="E3262" s="43"/>
      <c r="F3262" s="43"/>
      <c r="G3262" s="43">
        <f t="shared" si="92"/>
        <v>1.88</v>
      </c>
    </row>
    <row r="3263" spans="1:7" x14ac:dyDescent="0.25">
      <c r="A3263" s="42"/>
      <c r="B3263" s="42"/>
      <c r="C3263" s="43">
        <v>1</v>
      </c>
      <c r="D3263" s="43">
        <v>1.57</v>
      </c>
      <c r="E3263" s="43"/>
      <c r="F3263" s="43"/>
      <c r="G3263" s="43">
        <f t="shared" si="92"/>
        <v>1.57</v>
      </c>
    </row>
    <row r="3264" spans="1:7" x14ac:dyDescent="0.25">
      <c r="A3264" s="42"/>
      <c r="B3264" s="42"/>
      <c r="C3264" s="43">
        <v>1</v>
      </c>
      <c r="D3264" s="43">
        <v>3.22</v>
      </c>
      <c r="E3264" s="43"/>
      <c r="F3264" s="43"/>
      <c r="G3264" s="43">
        <f t="shared" si="92"/>
        <v>3.22</v>
      </c>
    </row>
    <row r="3265" spans="1:7" x14ac:dyDescent="0.25">
      <c r="A3265" s="42" t="s">
        <v>4256</v>
      </c>
      <c r="B3265" s="42"/>
      <c r="C3265" s="43">
        <v>1</v>
      </c>
      <c r="D3265" s="43">
        <v>4.5</v>
      </c>
      <c r="E3265" s="43"/>
      <c r="F3265" s="43"/>
      <c r="G3265" s="43">
        <f t="shared" si="92"/>
        <v>4.5</v>
      </c>
    </row>
    <row r="3266" spans="1:7" x14ac:dyDescent="0.25">
      <c r="A3266" s="42"/>
      <c r="B3266" s="42"/>
      <c r="C3266" s="43">
        <v>1</v>
      </c>
      <c r="D3266" s="43">
        <v>6.76</v>
      </c>
      <c r="E3266" s="43"/>
      <c r="F3266" s="43"/>
      <c r="G3266" s="43">
        <f t="shared" si="92"/>
        <v>6.76</v>
      </c>
    </row>
    <row r="3267" spans="1:7" x14ac:dyDescent="0.25">
      <c r="A3267" s="42"/>
      <c r="B3267" s="42"/>
      <c r="C3267" s="43">
        <v>1</v>
      </c>
      <c r="D3267" s="43">
        <v>4.5</v>
      </c>
      <c r="E3267" s="43"/>
      <c r="F3267" s="43"/>
      <c r="G3267" s="43">
        <f t="shared" si="92"/>
        <v>4.5</v>
      </c>
    </row>
    <row r="3268" spans="1:7" x14ac:dyDescent="0.25">
      <c r="A3268" s="42"/>
      <c r="B3268" s="42"/>
      <c r="C3268" s="43">
        <v>1</v>
      </c>
      <c r="D3268" s="43">
        <v>6.76</v>
      </c>
      <c r="E3268" s="43"/>
      <c r="F3268" s="43"/>
      <c r="G3268" s="43">
        <f t="shared" si="92"/>
        <v>6.76</v>
      </c>
    </row>
    <row r="3269" spans="1:7" x14ac:dyDescent="0.25">
      <c r="A3269" s="42" t="s">
        <v>4257</v>
      </c>
      <c r="B3269" s="42"/>
      <c r="C3269" s="43">
        <v>1</v>
      </c>
      <c r="D3269" s="43">
        <v>11.02</v>
      </c>
      <c r="E3269" s="43"/>
      <c r="F3269" s="43"/>
      <c r="G3269" s="43">
        <f t="shared" si="92"/>
        <v>11.02</v>
      </c>
    </row>
    <row r="3270" spans="1:7" x14ac:dyDescent="0.25">
      <c r="A3270" s="42"/>
      <c r="B3270" s="42"/>
      <c r="C3270" s="43">
        <v>1</v>
      </c>
      <c r="D3270" s="43">
        <v>6.42</v>
      </c>
      <c r="E3270" s="43"/>
      <c r="F3270" s="43"/>
      <c r="G3270" s="43">
        <f t="shared" si="92"/>
        <v>6.42</v>
      </c>
    </row>
    <row r="3271" spans="1:7" x14ac:dyDescent="0.25">
      <c r="A3271" s="42"/>
      <c r="B3271" s="42"/>
      <c r="C3271" s="43">
        <v>1</v>
      </c>
      <c r="D3271" s="43">
        <v>11.02</v>
      </c>
      <c r="E3271" s="43"/>
      <c r="F3271" s="43"/>
      <c r="G3271" s="43">
        <f t="shared" si="92"/>
        <v>11.02</v>
      </c>
    </row>
    <row r="3272" spans="1:7" x14ac:dyDescent="0.25">
      <c r="A3272" s="42"/>
      <c r="B3272" s="42"/>
      <c r="C3272" s="43">
        <v>1</v>
      </c>
      <c r="D3272" s="43">
        <v>6.42</v>
      </c>
      <c r="E3272" s="43"/>
      <c r="F3272" s="43"/>
      <c r="G3272" s="43">
        <f t="shared" si="92"/>
        <v>6.42</v>
      </c>
    </row>
    <row r="3273" spans="1:7" x14ac:dyDescent="0.25">
      <c r="A3273" s="42" t="s">
        <v>4258</v>
      </c>
      <c r="B3273" s="42"/>
      <c r="C3273" s="43">
        <v>1</v>
      </c>
      <c r="D3273" s="43">
        <v>4.3600000000000003</v>
      </c>
      <c r="E3273" s="43"/>
      <c r="F3273" s="43"/>
      <c r="G3273" s="43">
        <f t="shared" si="92"/>
        <v>4.3600000000000003</v>
      </c>
    </row>
    <row r="3274" spans="1:7" x14ac:dyDescent="0.25">
      <c r="A3274" s="42"/>
      <c r="B3274" s="42"/>
      <c r="C3274" s="43">
        <v>1</v>
      </c>
      <c r="D3274" s="43">
        <v>5.25</v>
      </c>
      <c r="E3274" s="43"/>
      <c r="F3274" s="43"/>
      <c r="G3274" s="43">
        <f t="shared" ref="G3274:G3305" si="93">PRODUCT(C3274:F3274)</f>
        <v>5.25</v>
      </c>
    </row>
    <row r="3275" spans="1:7" x14ac:dyDescent="0.25">
      <c r="A3275" s="42"/>
      <c r="B3275" s="42"/>
      <c r="C3275" s="43">
        <v>1</v>
      </c>
      <c r="D3275" s="43">
        <v>6.76</v>
      </c>
      <c r="E3275" s="43"/>
      <c r="F3275" s="43"/>
      <c r="G3275" s="43">
        <f t="shared" si="93"/>
        <v>6.76</v>
      </c>
    </row>
    <row r="3276" spans="1:7" x14ac:dyDescent="0.25">
      <c r="A3276" s="42"/>
      <c r="B3276" s="42"/>
      <c r="C3276" s="43">
        <v>1</v>
      </c>
      <c r="D3276" s="43">
        <v>1.48</v>
      </c>
      <c r="E3276" s="43"/>
      <c r="F3276" s="43"/>
      <c r="G3276" s="43">
        <f t="shared" si="93"/>
        <v>1.48</v>
      </c>
    </row>
    <row r="3277" spans="1:7" x14ac:dyDescent="0.25">
      <c r="A3277" s="42"/>
      <c r="B3277" s="42"/>
      <c r="C3277" s="43">
        <v>1</v>
      </c>
      <c r="D3277" s="43">
        <v>1.34</v>
      </c>
      <c r="E3277" s="43"/>
      <c r="F3277" s="43"/>
      <c r="G3277" s="43">
        <f t="shared" si="93"/>
        <v>1.34</v>
      </c>
    </row>
    <row r="3278" spans="1:7" x14ac:dyDescent="0.25">
      <c r="A3278" s="42"/>
      <c r="B3278" s="42"/>
      <c r="C3278" s="43">
        <v>1</v>
      </c>
      <c r="D3278" s="43">
        <v>1.07</v>
      </c>
      <c r="E3278" s="43"/>
      <c r="F3278" s="43"/>
      <c r="G3278" s="43">
        <f t="shared" si="93"/>
        <v>1.07</v>
      </c>
    </row>
    <row r="3279" spans="1:7" x14ac:dyDescent="0.25">
      <c r="A3279" s="42"/>
      <c r="B3279" s="42"/>
      <c r="C3279" s="43">
        <v>1</v>
      </c>
      <c r="D3279" s="43">
        <v>0.32</v>
      </c>
      <c r="E3279" s="43"/>
      <c r="F3279" s="43"/>
      <c r="G3279" s="43">
        <f t="shared" si="93"/>
        <v>0.32</v>
      </c>
    </row>
    <row r="3280" spans="1:7" x14ac:dyDescent="0.25">
      <c r="A3280" s="42" t="s">
        <v>4259</v>
      </c>
      <c r="B3280" s="42"/>
      <c r="C3280" s="43">
        <v>1</v>
      </c>
      <c r="D3280" s="43">
        <v>10.31</v>
      </c>
      <c r="E3280" s="43"/>
      <c r="F3280" s="43"/>
      <c r="G3280" s="43">
        <f t="shared" si="93"/>
        <v>10.31</v>
      </c>
    </row>
    <row r="3281" spans="1:7" x14ac:dyDescent="0.25">
      <c r="A3281" s="42"/>
      <c r="B3281" s="42"/>
      <c r="C3281" s="43">
        <v>1</v>
      </c>
      <c r="D3281" s="43">
        <v>8.11</v>
      </c>
      <c r="E3281" s="43"/>
      <c r="F3281" s="43"/>
      <c r="G3281" s="43">
        <f t="shared" si="93"/>
        <v>8.11</v>
      </c>
    </row>
    <row r="3282" spans="1:7" x14ac:dyDescent="0.25">
      <c r="A3282" s="42"/>
      <c r="B3282" s="42"/>
      <c r="C3282" s="43">
        <v>1</v>
      </c>
      <c r="D3282" s="43">
        <v>10.31</v>
      </c>
      <c r="E3282" s="43"/>
      <c r="F3282" s="43"/>
      <c r="G3282" s="43">
        <f t="shared" si="93"/>
        <v>10.31</v>
      </c>
    </row>
    <row r="3283" spans="1:7" x14ac:dyDescent="0.25">
      <c r="A3283" s="42"/>
      <c r="B3283" s="42"/>
      <c r="C3283" s="43">
        <v>1</v>
      </c>
      <c r="D3283" s="43">
        <v>8.11</v>
      </c>
      <c r="E3283" s="43"/>
      <c r="F3283" s="43"/>
      <c r="G3283" s="43">
        <f t="shared" si="93"/>
        <v>8.11</v>
      </c>
    </row>
    <row r="3284" spans="1:7" x14ac:dyDescent="0.25">
      <c r="A3284" s="42" t="s">
        <v>4260</v>
      </c>
      <c r="B3284" s="42"/>
      <c r="C3284" s="43">
        <v>1</v>
      </c>
      <c r="D3284" s="43">
        <v>6.42</v>
      </c>
      <c r="E3284" s="43"/>
      <c r="F3284" s="43"/>
      <c r="G3284" s="43">
        <f t="shared" si="93"/>
        <v>6.42</v>
      </c>
    </row>
    <row r="3285" spans="1:7" x14ac:dyDescent="0.25">
      <c r="A3285" s="42"/>
      <c r="B3285" s="42"/>
      <c r="C3285" s="43">
        <v>1</v>
      </c>
      <c r="D3285" s="43">
        <v>5.18</v>
      </c>
      <c r="E3285" s="43"/>
      <c r="F3285" s="43"/>
      <c r="G3285" s="43">
        <f t="shared" si="93"/>
        <v>5.18</v>
      </c>
    </row>
    <row r="3286" spans="1:7" x14ac:dyDescent="0.25">
      <c r="A3286" s="42"/>
      <c r="B3286" s="42"/>
      <c r="C3286" s="43">
        <v>1</v>
      </c>
      <c r="D3286" s="43">
        <v>0.55000000000000004</v>
      </c>
      <c r="E3286" s="43"/>
      <c r="F3286" s="43"/>
      <c r="G3286" s="43">
        <f t="shared" si="93"/>
        <v>0.55000000000000004</v>
      </c>
    </row>
    <row r="3287" spans="1:7" x14ac:dyDescent="0.25">
      <c r="A3287" s="42" t="s">
        <v>4261</v>
      </c>
      <c r="B3287" s="42"/>
      <c r="C3287" s="43">
        <v>1</v>
      </c>
      <c r="D3287" s="43">
        <v>101.15</v>
      </c>
      <c r="E3287" s="43"/>
      <c r="F3287" s="43"/>
      <c r="G3287" s="43">
        <f t="shared" si="93"/>
        <v>101.15</v>
      </c>
    </row>
    <row r="3288" spans="1:7" x14ac:dyDescent="0.25">
      <c r="A3288" s="42" t="s">
        <v>3945</v>
      </c>
      <c r="B3288" s="42"/>
      <c r="C3288" s="43"/>
      <c r="D3288" s="43"/>
      <c r="E3288" s="43"/>
      <c r="F3288" s="43"/>
      <c r="G3288" s="43"/>
    </row>
    <row r="3289" spans="1:7" x14ac:dyDescent="0.25">
      <c r="A3289" s="42" t="s">
        <v>4262</v>
      </c>
      <c r="B3289" s="42"/>
      <c r="C3289" s="43">
        <v>1</v>
      </c>
      <c r="D3289" s="43">
        <v>13.73</v>
      </c>
      <c r="E3289" s="43"/>
      <c r="F3289" s="43"/>
      <c r="G3289" s="43">
        <f t="shared" ref="G3289:G3352" si="94">PRODUCT(C3289:F3289)</f>
        <v>13.73</v>
      </c>
    </row>
    <row r="3290" spans="1:7" x14ac:dyDescent="0.25">
      <c r="A3290" s="42"/>
      <c r="B3290" s="42"/>
      <c r="C3290" s="43">
        <v>1</v>
      </c>
      <c r="D3290" s="43">
        <v>0.19</v>
      </c>
      <c r="E3290" s="43"/>
      <c r="F3290" s="43"/>
      <c r="G3290" s="43">
        <f t="shared" si="94"/>
        <v>0.19</v>
      </c>
    </row>
    <row r="3291" spans="1:7" x14ac:dyDescent="0.25">
      <c r="A3291" s="42"/>
      <c r="B3291" s="42"/>
      <c r="C3291" s="43">
        <v>1</v>
      </c>
      <c r="D3291" s="43">
        <v>11.79</v>
      </c>
      <c r="E3291" s="43"/>
      <c r="F3291" s="43"/>
      <c r="G3291" s="43">
        <f t="shared" si="94"/>
        <v>11.79</v>
      </c>
    </row>
    <row r="3292" spans="1:7" x14ac:dyDescent="0.25">
      <c r="A3292" s="42"/>
      <c r="B3292" s="42"/>
      <c r="C3292" s="43">
        <v>1</v>
      </c>
      <c r="D3292" s="43">
        <v>1.08</v>
      </c>
      <c r="E3292" s="43"/>
      <c r="F3292" s="43"/>
      <c r="G3292" s="43">
        <f t="shared" si="94"/>
        <v>1.08</v>
      </c>
    </row>
    <row r="3293" spans="1:7" x14ac:dyDescent="0.25">
      <c r="A3293" s="42"/>
      <c r="B3293" s="42"/>
      <c r="C3293" s="43">
        <v>1</v>
      </c>
      <c r="D3293" s="43">
        <v>2.92</v>
      </c>
      <c r="E3293" s="43"/>
      <c r="F3293" s="43"/>
      <c r="G3293" s="43">
        <f t="shared" si="94"/>
        <v>2.92</v>
      </c>
    </row>
    <row r="3294" spans="1:7" x14ac:dyDescent="0.25">
      <c r="A3294" s="42"/>
      <c r="B3294" s="42"/>
      <c r="C3294" s="43">
        <v>1</v>
      </c>
      <c r="D3294" s="43">
        <v>1.08</v>
      </c>
      <c r="E3294" s="43"/>
      <c r="F3294" s="43"/>
      <c r="G3294" s="43">
        <f t="shared" si="94"/>
        <v>1.08</v>
      </c>
    </row>
    <row r="3295" spans="1:7" x14ac:dyDescent="0.25">
      <c r="A3295" s="42"/>
      <c r="B3295" s="42"/>
      <c r="C3295" s="43">
        <v>1</v>
      </c>
      <c r="D3295" s="43">
        <v>1.27</v>
      </c>
      <c r="E3295" s="43"/>
      <c r="F3295" s="43"/>
      <c r="G3295" s="43">
        <f t="shared" si="94"/>
        <v>1.27</v>
      </c>
    </row>
    <row r="3296" spans="1:7" x14ac:dyDescent="0.25">
      <c r="A3296" s="42"/>
      <c r="B3296" s="42"/>
      <c r="C3296" s="43">
        <v>1</v>
      </c>
      <c r="D3296" s="43">
        <v>1.01</v>
      </c>
      <c r="E3296" s="43"/>
      <c r="F3296" s="43"/>
      <c r="G3296" s="43">
        <f t="shared" si="94"/>
        <v>1.01</v>
      </c>
    </row>
    <row r="3297" spans="1:7" x14ac:dyDescent="0.25">
      <c r="A3297" s="42" t="s">
        <v>4107</v>
      </c>
      <c r="B3297" s="42"/>
      <c r="C3297" s="43">
        <v>1</v>
      </c>
      <c r="D3297" s="43">
        <v>7.56</v>
      </c>
      <c r="E3297" s="43"/>
      <c r="F3297" s="43"/>
      <c r="G3297" s="43">
        <f t="shared" si="94"/>
        <v>7.56</v>
      </c>
    </row>
    <row r="3298" spans="1:7" x14ac:dyDescent="0.25">
      <c r="A3298" s="42"/>
      <c r="B3298" s="42"/>
      <c r="C3298" s="43">
        <v>1</v>
      </c>
      <c r="D3298" s="43">
        <v>1.68</v>
      </c>
      <c r="E3298" s="43"/>
      <c r="F3298" s="43"/>
      <c r="G3298" s="43">
        <f t="shared" si="94"/>
        <v>1.68</v>
      </c>
    </row>
    <row r="3299" spans="1:7" x14ac:dyDescent="0.25">
      <c r="A3299" s="42"/>
      <c r="B3299" s="42"/>
      <c r="C3299" s="43">
        <v>1</v>
      </c>
      <c r="D3299" s="43">
        <v>9.24</v>
      </c>
      <c r="E3299" s="43"/>
      <c r="F3299" s="43"/>
      <c r="G3299" s="43">
        <f t="shared" si="94"/>
        <v>9.24</v>
      </c>
    </row>
    <row r="3300" spans="1:7" x14ac:dyDescent="0.25">
      <c r="A3300" s="42"/>
      <c r="B3300" s="42"/>
      <c r="C3300" s="43">
        <v>1</v>
      </c>
      <c r="D3300" s="43">
        <v>4.5</v>
      </c>
      <c r="E3300" s="43"/>
      <c r="F3300" s="43"/>
      <c r="G3300" s="43">
        <f t="shared" si="94"/>
        <v>4.5</v>
      </c>
    </row>
    <row r="3301" spans="1:7" x14ac:dyDescent="0.25">
      <c r="A3301" s="42"/>
      <c r="B3301" s="42"/>
      <c r="C3301" s="43">
        <v>1</v>
      </c>
      <c r="D3301" s="43">
        <v>0.96</v>
      </c>
      <c r="E3301" s="43"/>
      <c r="F3301" s="43"/>
      <c r="G3301" s="43">
        <f t="shared" si="94"/>
        <v>0.96</v>
      </c>
    </row>
    <row r="3302" spans="1:7" x14ac:dyDescent="0.25">
      <c r="A3302" s="42"/>
      <c r="B3302" s="42"/>
      <c r="C3302" s="43">
        <v>1</v>
      </c>
      <c r="D3302" s="43">
        <v>5.46</v>
      </c>
      <c r="E3302" s="43"/>
      <c r="F3302" s="43"/>
      <c r="G3302" s="43">
        <f t="shared" si="94"/>
        <v>5.46</v>
      </c>
    </row>
    <row r="3303" spans="1:7" x14ac:dyDescent="0.25">
      <c r="A3303" s="42" t="s">
        <v>4263</v>
      </c>
      <c r="B3303" s="42"/>
      <c r="C3303" s="43">
        <v>1</v>
      </c>
      <c r="D3303" s="43">
        <v>1.27</v>
      </c>
      <c r="E3303" s="43"/>
      <c r="F3303" s="43"/>
      <c r="G3303" s="43">
        <f t="shared" si="94"/>
        <v>1.27</v>
      </c>
    </row>
    <row r="3304" spans="1:7" x14ac:dyDescent="0.25">
      <c r="A3304" s="42"/>
      <c r="B3304" s="42"/>
      <c r="C3304" s="43">
        <v>1</v>
      </c>
      <c r="D3304" s="43">
        <v>0.2</v>
      </c>
      <c r="E3304" s="43"/>
      <c r="F3304" s="43"/>
      <c r="G3304" s="43">
        <f t="shared" si="94"/>
        <v>0.2</v>
      </c>
    </row>
    <row r="3305" spans="1:7" x14ac:dyDescent="0.25">
      <c r="A3305" s="42"/>
      <c r="B3305" s="42"/>
      <c r="C3305" s="43">
        <v>1</v>
      </c>
      <c r="D3305" s="43">
        <v>21.98</v>
      </c>
      <c r="E3305" s="43"/>
      <c r="F3305" s="43"/>
      <c r="G3305" s="43">
        <f t="shared" si="94"/>
        <v>21.98</v>
      </c>
    </row>
    <row r="3306" spans="1:7" x14ac:dyDescent="0.25">
      <c r="A3306" s="42"/>
      <c r="B3306" s="42"/>
      <c r="C3306" s="43">
        <v>1</v>
      </c>
      <c r="D3306" s="43">
        <v>24.83</v>
      </c>
      <c r="E3306" s="43"/>
      <c r="F3306" s="43"/>
      <c r="G3306" s="43">
        <f t="shared" si="94"/>
        <v>24.83</v>
      </c>
    </row>
    <row r="3307" spans="1:7" x14ac:dyDescent="0.25">
      <c r="A3307" s="42"/>
      <c r="B3307" s="42"/>
      <c r="C3307" s="43">
        <v>1</v>
      </c>
      <c r="D3307" s="43">
        <v>17.52</v>
      </c>
      <c r="E3307" s="43"/>
      <c r="F3307" s="43"/>
      <c r="G3307" s="43">
        <f t="shared" si="94"/>
        <v>17.52</v>
      </c>
    </row>
    <row r="3308" spans="1:7" x14ac:dyDescent="0.25">
      <c r="A3308" s="42"/>
      <c r="B3308" s="42"/>
      <c r="C3308" s="43">
        <v>1</v>
      </c>
      <c r="D3308" s="43">
        <v>7.44</v>
      </c>
      <c r="E3308" s="43"/>
      <c r="F3308" s="43"/>
      <c r="G3308" s="43">
        <f t="shared" si="94"/>
        <v>7.44</v>
      </c>
    </row>
    <row r="3309" spans="1:7" x14ac:dyDescent="0.25">
      <c r="A3309" s="42"/>
      <c r="B3309" s="42"/>
      <c r="C3309" s="43">
        <v>1</v>
      </c>
      <c r="D3309" s="43">
        <v>0.19</v>
      </c>
      <c r="E3309" s="43"/>
      <c r="F3309" s="43"/>
      <c r="G3309" s="43">
        <f t="shared" si="94"/>
        <v>0.19</v>
      </c>
    </row>
    <row r="3310" spans="1:7" x14ac:dyDescent="0.25">
      <c r="A3310" s="42"/>
      <c r="B3310" s="42"/>
      <c r="C3310" s="43">
        <v>1</v>
      </c>
      <c r="D3310" s="43">
        <v>1.51</v>
      </c>
      <c r="E3310" s="43"/>
      <c r="F3310" s="43"/>
      <c r="G3310" s="43">
        <f t="shared" si="94"/>
        <v>1.51</v>
      </c>
    </row>
    <row r="3311" spans="1:7" x14ac:dyDescent="0.25">
      <c r="A3311" s="42"/>
      <c r="B3311" s="42"/>
      <c r="C3311" s="43">
        <v>1</v>
      </c>
      <c r="D3311" s="43">
        <v>5.67</v>
      </c>
      <c r="E3311" s="43"/>
      <c r="F3311" s="43"/>
      <c r="G3311" s="43">
        <f t="shared" si="94"/>
        <v>5.67</v>
      </c>
    </row>
    <row r="3312" spans="1:7" x14ac:dyDescent="0.25">
      <c r="A3312" s="42"/>
      <c r="B3312" s="42"/>
      <c r="C3312" s="43">
        <v>1</v>
      </c>
      <c r="D3312" s="43">
        <v>1.32</v>
      </c>
      <c r="E3312" s="43"/>
      <c r="F3312" s="43"/>
      <c r="G3312" s="43">
        <f t="shared" si="94"/>
        <v>1.32</v>
      </c>
    </row>
    <row r="3313" spans="1:7" x14ac:dyDescent="0.25">
      <c r="A3313" s="42"/>
      <c r="B3313" s="42"/>
      <c r="C3313" s="43">
        <v>1</v>
      </c>
      <c r="D3313" s="43">
        <v>1.2</v>
      </c>
      <c r="E3313" s="43"/>
      <c r="F3313" s="43"/>
      <c r="G3313" s="43">
        <f t="shared" si="94"/>
        <v>1.2</v>
      </c>
    </row>
    <row r="3314" spans="1:7" x14ac:dyDescent="0.25">
      <c r="A3314" s="42"/>
      <c r="B3314" s="42"/>
      <c r="C3314" s="43">
        <v>1</v>
      </c>
      <c r="D3314" s="43">
        <v>9.6</v>
      </c>
      <c r="E3314" s="43"/>
      <c r="F3314" s="43"/>
      <c r="G3314" s="43">
        <f t="shared" si="94"/>
        <v>9.6</v>
      </c>
    </row>
    <row r="3315" spans="1:7" x14ac:dyDescent="0.25">
      <c r="A3315" s="42"/>
      <c r="B3315" s="42"/>
      <c r="C3315" s="43">
        <v>1</v>
      </c>
      <c r="D3315" s="43">
        <v>1</v>
      </c>
      <c r="E3315" s="43"/>
      <c r="F3315" s="43"/>
      <c r="G3315" s="43">
        <f t="shared" si="94"/>
        <v>1</v>
      </c>
    </row>
    <row r="3316" spans="1:7" x14ac:dyDescent="0.25">
      <c r="A3316" s="42"/>
      <c r="B3316" s="42"/>
      <c r="C3316" s="43">
        <v>1</v>
      </c>
      <c r="D3316" s="43">
        <v>2.04</v>
      </c>
      <c r="E3316" s="43"/>
      <c r="F3316" s="43"/>
      <c r="G3316" s="43">
        <f t="shared" si="94"/>
        <v>2.04</v>
      </c>
    </row>
    <row r="3317" spans="1:7" x14ac:dyDescent="0.25">
      <c r="A3317" s="42" t="s">
        <v>4005</v>
      </c>
      <c r="B3317" s="42"/>
      <c r="C3317" s="43">
        <v>1</v>
      </c>
      <c r="D3317" s="43">
        <v>11.06</v>
      </c>
      <c r="E3317" s="43"/>
      <c r="F3317" s="43"/>
      <c r="G3317" s="43">
        <f t="shared" si="94"/>
        <v>11.06</v>
      </c>
    </row>
    <row r="3318" spans="1:7" x14ac:dyDescent="0.25">
      <c r="A3318" s="42"/>
      <c r="B3318" s="42"/>
      <c r="C3318" s="43">
        <v>1</v>
      </c>
      <c r="D3318" s="43">
        <v>0.69</v>
      </c>
      <c r="E3318" s="43"/>
      <c r="F3318" s="43"/>
      <c r="G3318" s="43">
        <f t="shared" si="94"/>
        <v>0.69</v>
      </c>
    </row>
    <row r="3319" spans="1:7" x14ac:dyDescent="0.25">
      <c r="A3319" s="42"/>
      <c r="B3319" s="42"/>
      <c r="C3319" s="43">
        <v>1</v>
      </c>
      <c r="D3319" s="43">
        <v>1.56</v>
      </c>
      <c r="E3319" s="43"/>
      <c r="F3319" s="43"/>
      <c r="G3319" s="43">
        <f t="shared" si="94"/>
        <v>1.56</v>
      </c>
    </row>
    <row r="3320" spans="1:7" x14ac:dyDescent="0.25">
      <c r="A3320" s="42"/>
      <c r="B3320" s="42"/>
      <c r="C3320" s="43">
        <v>1</v>
      </c>
      <c r="D3320" s="43">
        <v>19.11</v>
      </c>
      <c r="E3320" s="43"/>
      <c r="F3320" s="43"/>
      <c r="G3320" s="43">
        <f t="shared" si="94"/>
        <v>19.11</v>
      </c>
    </row>
    <row r="3321" spans="1:7" x14ac:dyDescent="0.25">
      <c r="A3321" s="42"/>
      <c r="B3321" s="42"/>
      <c r="C3321" s="43">
        <v>1</v>
      </c>
      <c r="D3321" s="43">
        <v>18.190000000000001</v>
      </c>
      <c r="E3321" s="43"/>
      <c r="F3321" s="43"/>
      <c r="G3321" s="43">
        <f t="shared" si="94"/>
        <v>18.190000000000001</v>
      </c>
    </row>
    <row r="3322" spans="1:7" x14ac:dyDescent="0.25">
      <c r="A3322" s="42"/>
      <c r="B3322" s="42"/>
      <c r="C3322" s="43">
        <v>1</v>
      </c>
      <c r="D3322" s="43">
        <v>1</v>
      </c>
      <c r="E3322" s="43"/>
      <c r="F3322" s="43"/>
      <c r="G3322" s="43">
        <f t="shared" si="94"/>
        <v>1</v>
      </c>
    </row>
    <row r="3323" spans="1:7" x14ac:dyDescent="0.25">
      <c r="A3323" s="42"/>
      <c r="B3323" s="42"/>
      <c r="C3323" s="43">
        <v>1</v>
      </c>
      <c r="D3323" s="43">
        <v>1.1100000000000001</v>
      </c>
      <c r="E3323" s="43"/>
      <c r="F3323" s="43"/>
      <c r="G3323" s="43">
        <f t="shared" si="94"/>
        <v>1.1100000000000001</v>
      </c>
    </row>
    <row r="3324" spans="1:7" x14ac:dyDescent="0.25">
      <c r="A3324" s="42" t="s">
        <v>4006</v>
      </c>
      <c r="B3324" s="42"/>
      <c r="C3324" s="43">
        <v>1</v>
      </c>
      <c r="D3324" s="43">
        <v>2.02</v>
      </c>
      <c r="E3324" s="43"/>
      <c r="F3324" s="43"/>
      <c r="G3324" s="43">
        <f t="shared" si="94"/>
        <v>2.02</v>
      </c>
    </row>
    <row r="3325" spans="1:7" x14ac:dyDescent="0.25">
      <c r="A3325" s="42"/>
      <c r="B3325" s="42"/>
      <c r="C3325" s="43">
        <v>1</v>
      </c>
      <c r="D3325" s="43">
        <v>1.1100000000000001</v>
      </c>
      <c r="E3325" s="43"/>
      <c r="F3325" s="43"/>
      <c r="G3325" s="43">
        <f t="shared" si="94"/>
        <v>1.1100000000000001</v>
      </c>
    </row>
    <row r="3326" spans="1:7" x14ac:dyDescent="0.25">
      <c r="A3326" s="42"/>
      <c r="B3326" s="42"/>
      <c r="C3326" s="43">
        <v>1</v>
      </c>
      <c r="D3326" s="43">
        <v>14.7</v>
      </c>
      <c r="E3326" s="43"/>
      <c r="F3326" s="43"/>
      <c r="G3326" s="43">
        <f t="shared" si="94"/>
        <v>14.7</v>
      </c>
    </row>
    <row r="3327" spans="1:7" x14ac:dyDescent="0.25">
      <c r="A3327" s="42"/>
      <c r="B3327" s="42"/>
      <c r="C3327" s="43">
        <v>1</v>
      </c>
      <c r="D3327" s="43">
        <v>1.95</v>
      </c>
      <c r="E3327" s="43"/>
      <c r="F3327" s="43"/>
      <c r="G3327" s="43">
        <f t="shared" si="94"/>
        <v>1.95</v>
      </c>
    </row>
    <row r="3328" spans="1:7" x14ac:dyDescent="0.25">
      <c r="A3328" s="42"/>
      <c r="B3328" s="42"/>
      <c r="C3328" s="43">
        <v>1</v>
      </c>
      <c r="D3328" s="43">
        <v>4.58</v>
      </c>
      <c r="E3328" s="43"/>
      <c r="F3328" s="43"/>
      <c r="G3328" s="43">
        <f t="shared" si="94"/>
        <v>4.58</v>
      </c>
    </row>
    <row r="3329" spans="1:7" x14ac:dyDescent="0.25">
      <c r="A3329" s="42"/>
      <c r="B3329" s="42"/>
      <c r="C3329" s="43">
        <v>1</v>
      </c>
      <c r="D3329" s="43">
        <v>1.26</v>
      </c>
      <c r="E3329" s="43"/>
      <c r="F3329" s="43"/>
      <c r="G3329" s="43">
        <f t="shared" si="94"/>
        <v>1.26</v>
      </c>
    </row>
    <row r="3330" spans="1:7" x14ac:dyDescent="0.25">
      <c r="A3330" s="42"/>
      <c r="B3330" s="42"/>
      <c r="C3330" s="43">
        <v>1</v>
      </c>
      <c r="D3330" s="43">
        <v>4.38</v>
      </c>
      <c r="E3330" s="43"/>
      <c r="F3330" s="43"/>
      <c r="G3330" s="43">
        <f t="shared" si="94"/>
        <v>4.38</v>
      </c>
    </row>
    <row r="3331" spans="1:7" x14ac:dyDescent="0.25">
      <c r="A3331" s="42"/>
      <c r="B3331" s="42"/>
      <c r="C3331" s="43">
        <v>1</v>
      </c>
      <c r="D3331" s="43">
        <v>1.26</v>
      </c>
      <c r="E3331" s="43"/>
      <c r="F3331" s="43"/>
      <c r="G3331" s="43">
        <f t="shared" si="94"/>
        <v>1.26</v>
      </c>
    </row>
    <row r="3332" spans="1:7" x14ac:dyDescent="0.25">
      <c r="A3332" s="42"/>
      <c r="B3332" s="42"/>
      <c r="C3332" s="43">
        <v>1</v>
      </c>
      <c r="D3332" s="43">
        <v>8.9700000000000006</v>
      </c>
      <c r="E3332" s="43"/>
      <c r="F3332" s="43"/>
      <c r="G3332" s="43">
        <f t="shared" si="94"/>
        <v>8.9700000000000006</v>
      </c>
    </row>
    <row r="3333" spans="1:7" x14ac:dyDescent="0.25">
      <c r="A3333" s="42" t="s">
        <v>4007</v>
      </c>
      <c r="B3333" s="42"/>
      <c r="C3333" s="43">
        <v>1</v>
      </c>
      <c r="D3333" s="43">
        <v>1.61</v>
      </c>
      <c r="E3333" s="43"/>
      <c r="F3333" s="43"/>
      <c r="G3333" s="43">
        <f t="shared" si="94"/>
        <v>1.61</v>
      </c>
    </row>
    <row r="3334" spans="1:7" x14ac:dyDescent="0.25">
      <c r="A3334" s="42"/>
      <c r="B3334" s="42"/>
      <c r="C3334" s="43">
        <v>1</v>
      </c>
      <c r="D3334" s="43">
        <v>4.92</v>
      </c>
      <c r="E3334" s="43"/>
      <c r="F3334" s="43"/>
      <c r="G3334" s="43">
        <f t="shared" si="94"/>
        <v>4.92</v>
      </c>
    </row>
    <row r="3335" spans="1:7" x14ac:dyDescent="0.25">
      <c r="A3335" s="42"/>
      <c r="B3335" s="42"/>
      <c r="C3335" s="43">
        <v>1</v>
      </c>
      <c r="D3335" s="43">
        <v>8.85</v>
      </c>
      <c r="E3335" s="43"/>
      <c r="F3335" s="43"/>
      <c r="G3335" s="43">
        <f t="shared" si="94"/>
        <v>8.85</v>
      </c>
    </row>
    <row r="3336" spans="1:7" x14ac:dyDescent="0.25">
      <c r="A3336" s="42"/>
      <c r="B3336" s="42"/>
      <c r="C3336" s="43">
        <v>1</v>
      </c>
      <c r="D3336" s="43">
        <v>8.58</v>
      </c>
      <c r="E3336" s="43"/>
      <c r="F3336" s="43"/>
      <c r="G3336" s="43">
        <f t="shared" si="94"/>
        <v>8.58</v>
      </c>
    </row>
    <row r="3337" spans="1:7" x14ac:dyDescent="0.25">
      <c r="A3337" s="42"/>
      <c r="B3337" s="42"/>
      <c r="C3337" s="43">
        <v>1</v>
      </c>
      <c r="D3337" s="43">
        <v>1.29</v>
      </c>
      <c r="E3337" s="43"/>
      <c r="F3337" s="43"/>
      <c r="G3337" s="43">
        <f t="shared" si="94"/>
        <v>1.29</v>
      </c>
    </row>
    <row r="3338" spans="1:7" x14ac:dyDescent="0.25">
      <c r="A3338" s="42"/>
      <c r="B3338" s="42"/>
      <c r="C3338" s="43">
        <v>1</v>
      </c>
      <c r="D3338" s="43">
        <v>1.7</v>
      </c>
      <c r="E3338" s="43"/>
      <c r="F3338" s="43"/>
      <c r="G3338" s="43">
        <f t="shared" si="94"/>
        <v>1.7</v>
      </c>
    </row>
    <row r="3339" spans="1:7" x14ac:dyDescent="0.25">
      <c r="A3339" s="42"/>
      <c r="B3339" s="42"/>
      <c r="C3339" s="43">
        <v>1</v>
      </c>
      <c r="D3339" s="43">
        <v>1.61</v>
      </c>
      <c r="E3339" s="43"/>
      <c r="F3339" s="43"/>
      <c r="G3339" s="43">
        <f t="shared" si="94"/>
        <v>1.61</v>
      </c>
    </row>
    <row r="3340" spans="1:7" x14ac:dyDescent="0.25">
      <c r="A3340" s="42"/>
      <c r="B3340" s="42"/>
      <c r="C3340" s="43">
        <v>1</v>
      </c>
      <c r="D3340" s="43">
        <v>2.64</v>
      </c>
      <c r="E3340" s="43"/>
      <c r="F3340" s="43"/>
      <c r="G3340" s="43">
        <f t="shared" si="94"/>
        <v>2.64</v>
      </c>
    </row>
    <row r="3341" spans="1:7" x14ac:dyDescent="0.25">
      <c r="A3341" s="42"/>
      <c r="B3341" s="42"/>
      <c r="C3341" s="43">
        <v>1</v>
      </c>
      <c r="D3341" s="43">
        <v>4.0199999999999996</v>
      </c>
      <c r="E3341" s="43"/>
      <c r="F3341" s="43"/>
      <c r="G3341" s="43">
        <f t="shared" si="94"/>
        <v>4.0199999999999996</v>
      </c>
    </row>
    <row r="3342" spans="1:7" x14ac:dyDescent="0.25">
      <c r="A3342" s="42" t="s">
        <v>4008</v>
      </c>
      <c r="B3342" s="42"/>
      <c r="C3342" s="43">
        <v>1</v>
      </c>
      <c r="D3342" s="43">
        <v>8.85</v>
      </c>
      <c r="E3342" s="43"/>
      <c r="F3342" s="43"/>
      <c r="G3342" s="43">
        <f t="shared" si="94"/>
        <v>8.85</v>
      </c>
    </row>
    <row r="3343" spans="1:7" x14ac:dyDescent="0.25">
      <c r="A3343" s="42"/>
      <c r="B3343" s="42"/>
      <c r="C3343" s="43">
        <v>1</v>
      </c>
      <c r="D3343" s="43">
        <v>8.58</v>
      </c>
      <c r="E3343" s="43"/>
      <c r="F3343" s="43"/>
      <c r="G3343" s="43">
        <f t="shared" si="94"/>
        <v>8.58</v>
      </c>
    </row>
    <row r="3344" spans="1:7" x14ac:dyDescent="0.25">
      <c r="A3344" s="42"/>
      <c r="B3344" s="42"/>
      <c r="C3344" s="43">
        <v>1</v>
      </c>
      <c r="D3344" s="43">
        <v>1.67</v>
      </c>
      <c r="E3344" s="43"/>
      <c r="F3344" s="43"/>
      <c r="G3344" s="43">
        <f t="shared" si="94"/>
        <v>1.67</v>
      </c>
    </row>
    <row r="3345" spans="1:7" x14ac:dyDescent="0.25">
      <c r="A3345" s="42"/>
      <c r="B3345" s="42"/>
      <c r="C3345" s="43">
        <v>1</v>
      </c>
      <c r="D3345" s="43">
        <v>8.85</v>
      </c>
      <c r="E3345" s="43"/>
      <c r="F3345" s="43"/>
      <c r="G3345" s="43">
        <f t="shared" si="94"/>
        <v>8.85</v>
      </c>
    </row>
    <row r="3346" spans="1:7" x14ac:dyDescent="0.25">
      <c r="A3346" s="42"/>
      <c r="B3346" s="42"/>
      <c r="C3346" s="43">
        <v>1</v>
      </c>
      <c r="D3346" s="43">
        <v>4.05</v>
      </c>
      <c r="E3346" s="43"/>
      <c r="F3346" s="43"/>
      <c r="G3346" s="43">
        <f t="shared" si="94"/>
        <v>4.05</v>
      </c>
    </row>
    <row r="3347" spans="1:7" x14ac:dyDescent="0.25">
      <c r="A3347" s="42" t="s">
        <v>4009</v>
      </c>
      <c r="B3347" s="42"/>
      <c r="C3347" s="43">
        <v>1</v>
      </c>
      <c r="D3347" s="43">
        <v>4.92</v>
      </c>
      <c r="E3347" s="43"/>
      <c r="F3347" s="43"/>
      <c r="G3347" s="43">
        <f t="shared" si="94"/>
        <v>4.92</v>
      </c>
    </row>
    <row r="3348" spans="1:7" x14ac:dyDescent="0.25">
      <c r="A3348" s="42"/>
      <c r="B3348" s="42"/>
      <c r="C3348" s="43">
        <v>1</v>
      </c>
      <c r="D3348" s="43">
        <v>8.58</v>
      </c>
      <c r="E3348" s="43"/>
      <c r="F3348" s="43"/>
      <c r="G3348" s="43">
        <f t="shared" si="94"/>
        <v>8.58</v>
      </c>
    </row>
    <row r="3349" spans="1:7" x14ac:dyDescent="0.25">
      <c r="A3349" s="42"/>
      <c r="B3349" s="42"/>
      <c r="C3349" s="43">
        <v>1</v>
      </c>
      <c r="D3349" s="43">
        <v>8.85</v>
      </c>
      <c r="E3349" s="43"/>
      <c r="F3349" s="43"/>
      <c r="G3349" s="43">
        <f t="shared" si="94"/>
        <v>8.85</v>
      </c>
    </row>
    <row r="3350" spans="1:7" x14ac:dyDescent="0.25">
      <c r="A3350" s="42"/>
      <c r="B3350" s="42"/>
      <c r="C3350" s="43">
        <v>1</v>
      </c>
      <c r="D3350" s="43">
        <v>1.91</v>
      </c>
      <c r="E3350" s="43"/>
      <c r="F3350" s="43"/>
      <c r="G3350" s="43">
        <f t="shared" si="94"/>
        <v>1.91</v>
      </c>
    </row>
    <row r="3351" spans="1:7" x14ac:dyDescent="0.25">
      <c r="A3351" s="42"/>
      <c r="B3351" s="42"/>
      <c r="C3351" s="43">
        <v>1</v>
      </c>
      <c r="D3351" s="43">
        <v>2.64</v>
      </c>
      <c r="E3351" s="43"/>
      <c r="F3351" s="43"/>
      <c r="G3351" s="43">
        <f t="shared" si="94"/>
        <v>2.64</v>
      </c>
    </row>
    <row r="3352" spans="1:7" x14ac:dyDescent="0.25">
      <c r="A3352" s="42"/>
      <c r="B3352" s="42"/>
      <c r="C3352" s="43">
        <v>1</v>
      </c>
      <c r="D3352" s="43">
        <v>3.81</v>
      </c>
      <c r="E3352" s="43"/>
      <c r="F3352" s="43"/>
      <c r="G3352" s="43">
        <f t="shared" si="94"/>
        <v>3.81</v>
      </c>
    </row>
    <row r="3353" spans="1:7" x14ac:dyDescent="0.25">
      <c r="A3353" s="42"/>
      <c r="B3353" s="42"/>
      <c r="C3353" s="43">
        <v>1</v>
      </c>
      <c r="D3353" s="43">
        <v>1.39</v>
      </c>
      <c r="E3353" s="43"/>
      <c r="F3353" s="43"/>
      <c r="G3353" s="43">
        <f t="shared" ref="G3353:G3416" si="95">PRODUCT(C3353:F3353)</f>
        <v>1.39</v>
      </c>
    </row>
    <row r="3354" spans="1:7" x14ac:dyDescent="0.25">
      <c r="A3354" s="42"/>
      <c r="B3354" s="42"/>
      <c r="C3354" s="43">
        <v>1</v>
      </c>
      <c r="D3354" s="43">
        <v>0.94</v>
      </c>
      <c r="E3354" s="43"/>
      <c r="F3354" s="43"/>
      <c r="G3354" s="43">
        <f t="shared" si="95"/>
        <v>0.94</v>
      </c>
    </row>
    <row r="3355" spans="1:7" x14ac:dyDescent="0.25">
      <c r="A3355" s="42"/>
      <c r="B3355" s="42"/>
      <c r="C3355" s="43">
        <v>1</v>
      </c>
      <c r="D3355" s="43">
        <v>0.94</v>
      </c>
      <c r="E3355" s="43"/>
      <c r="F3355" s="43"/>
      <c r="G3355" s="43">
        <f t="shared" si="95"/>
        <v>0.94</v>
      </c>
    </row>
    <row r="3356" spans="1:7" x14ac:dyDescent="0.25">
      <c r="A3356" s="42" t="s">
        <v>4010</v>
      </c>
      <c r="B3356" s="42"/>
      <c r="C3356" s="43">
        <v>1</v>
      </c>
      <c r="D3356" s="43">
        <v>22.23</v>
      </c>
      <c r="E3356" s="43"/>
      <c r="F3356" s="43"/>
      <c r="G3356" s="43">
        <f t="shared" si="95"/>
        <v>22.23</v>
      </c>
    </row>
    <row r="3357" spans="1:7" x14ac:dyDescent="0.25">
      <c r="A3357" s="42"/>
      <c r="B3357" s="42"/>
      <c r="C3357" s="43">
        <v>1</v>
      </c>
      <c r="D3357" s="43">
        <v>4.07</v>
      </c>
      <c r="E3357" s="43"/>
      <c r="F3357" s="43"/>
      <c r="G3357" s="43">
        <f t="shared" si="95"/>
        <v>4.07</v>
      </c>
    </row>
    <row r="3358" spans="1:7" x14ac:dyDescent="0.25">
      <c r="A3358" s="42"/>
      <c r="B3358" s="42"/>
      <c r="C3358" s="43">
        <v>1</v>
      </c>
      <c r="D3358" s="43">
        <v>17.04</v>
      </c>
      <c r="E3358" s="43"/>
      <c r="F3358" s="43"/>
      <c r="G3358" s="43">
        <f t="shared" si="95"/>
        <v>17.04</v>
      </c>
    </row>
    <row r="3359" spans="1:7" x14ac:dyDescent="0.25">
      <c r="A3359" s="42"/>
      <c r="B3359" s="42"/>
      <c r="C3359" s="43">
        <v>1</v>
      </c>
      <c r="D3359" s="43">
        <v>4.49</v>
      </c>
      <c r="E3359" s="43"/>
      <c r="F3359" s="43"/>
      <c r="G3359" s="43">
        <f t="shared" si="95"/>
        <v>4.49</v>
      </c>
    </row>
    <row r="3360" spans="1:7" x14ac:dyDescent="0.25">
      <c r="A3360" s="42"/>
      <c r="B3360" s="42"/>
      <c r="C3360" s="43">
        <v>1</v>
      </c>
      <c r="D3360" s="43">
        <v>1.1100000000000001</v>
      </c>
      <c r="E3360" s="43"/>
      <c r="F3360" s="43"/>
      <c r="G3360" s="43">
        <f t="shared" si="95"/>
        <v>1.1100000000000001</v>
      </c>
    </row>
    <row r="3361" spans="1:7" x14ac:dyDescent="0.25">
      <c r="A3361" s="42"/>
      <c r="B3361" s="42"/>
      <c r="C3361" s="43">
        <v>1</v>
      </c>
      <c r="D3361" s="43">
        <v>1.67</v>
      </c>
      <c r="E3361" s="43"/>
      <c r="F3361" s="43"/>
      <c r="G3361" s="43">
        <f t="shared" si="95"/>
        <v>1.67</v>
      </c>
    </row>
    <row r="3362" spans="1:7" x14ac:dyDescent="0.25">
      <c r="A3362" s="42"/>
      <c r="B3362" s="42"/>
      <c r="C3362" s="43">
        <v>1</v>
      </c>
      <c r="D3362" s="43">
        <v>2.66</v>
      </c>
      <c r="E3362" s="43"/>
      <c r="F3362" s="43"/>
      <c r="G3362" s="43">
        <f t="shared" si="95"/>
        <v>2.66</v>
      </c>
    </row>
    <row r="3363" spans="1:7" x14ac:dyDescent="0.25">
      <c r="A3363" s="42"/>
      <c r="B3363" s="42"/>
      <c r="C3363" s="43">
        <v>1</v>
      </c>
      <c r="D3363" s="43">
        <v>1.39</v>
      </c>
      <c r="E3363" s="43"/>
      <c r="F3363" s="43"/>
      <c r="G3363" s="43">
        <f t="shared" si="95"/>
        <v>1.39</v>
      </c>
    </row>
    <row r="3364" spans="1:7" x14ac:dyDescent="0.25">
      <c r="A3364" s="42"/>
      <c r="B3364" s="42"/>
      <c r="C3364" s="43">
        <v>1</v>
      </c>
      <c r="D3364" s="43">
        <v>6.1</v>
      </c>
      <c r="E3364" s="43"/>
      <c r="F3364" s="43"/>
      <c r="G3364" s="43">
        <f t="shared" si="95"/>
        <v>6.1</v>
      </c>
    </row>
    <row r="3365" spans="1:7" x14ac:dyDescent="0.25">
      <c r="A3365" s="42"/>
      <c r="B3365" s="42"/>
      <c r="C3365" s="43">
        <v>1</v>
      </c>
      <c r="D3365" s="43">
        <v>0.95</v>
      </c>
      <c r="E3365" s="43"/>
      <c r="F3365" s="43"/>
      <c r="G3365" s="43">
        <f t="shared" si="95"/>
        <v>0.95</v>
      </c>
    </row>
    <row r="3366" spans="1:7" x14ac:dyDescent="0.25">
      <c r="A3366" s="42"/>
      <c r="B3366" s="42"/>
      <c r="C3366" s="43">
        <v>1</v>
      </c>
      <c r="D3366" s="43">
        <v>2.84</v>
      </c>
      <c r="E3366" s="43"/>
      <c r="F3366" s="43"/>
      <c r="G3366" s="43">
        <f t="shared" si="95"/>
        <v>2.84</v>
      </c>
    </row>
    <row r="3367" spans="1:7" x14ac:dyDescent="0.25">
      <c r="A3367" s="42" t="s">
        <v>4011</v>
      </c>
      <c r="B3367" s="42"/>
      <c r="C3367" s="43">
        <v>1</v>
      </c>
      <c r="D3367" s="43">
        <v>9.33</v>
      </c>
      <c r="E3367" s="43"/>
      <c r="F3367" s="43"/>
      <c r="G3367" s="43">
        <f t="shared" si="95"/>
        <v>9.33</v>
      </c>
    </row>
    <row r="3368" spans="1:7" x14ac:dyDescent="0.25">
      <c r="A3368" s="42"/>
      <c r="B3368" s="42"/>
      <c r="C3368" s="43">
        <v>1</v>
      </c>
      <c r="D3368" s="43">
        <v>22.22</v>
      </c>
      <c r="E3368" s="43"/>
      <c r="F3368" s="43"/>
      <c r="G3368" s="43">
        <f t="shared" si="95"/>
        <v>22.22</v>
      </c>
    </row>
    <row r="3369" spans="1:7" x14ac:dyDescent="0.25">
      <c r="A3369" s="42"/>
      <c r="B3369" s="42"/>
      <c r="C3369" s="43">
        <v>1</v>
      </c>
      <c r="D3369" s="43">
        <v>1.39</v>
      </c>
      <c r="E3369" s="43"/>
      <c r="F3369" s="43"/>
      <c r="G3369" s="43">
        <f t="shared" si="95"/>
        <v>1.39</v>
      </c>
    </row>
    <row r="3370" spans="1:7" x14ac:dyDescent="0.25">
      <c r="A3370" s="42"/>
      <c r="B3370" s="42"/>
      <c r="C3370" s="43">
        <v>1</v>
      </c>
      <c r="D3370" s="43">
        <v>1.39</v>
      </c>
      <c r="E3370" s="43"/>
      <c r="F3370" s="43"/>
      <c r="G3370" s="43">
        <f t="shared" si="95"/>
        <v>1.39</v>
      </c>
    </row>
    <row r="3371" spans="1:7" x14ac:dyDescent="0.25">
      <c r="A3371" s="42"/>
      <c r="B3371" s="42"/>
      <c r="C3371" s="43">
        <v>1</v>
      </c>
      <c r="D3371" s="43">
        <v>1.39</v>
      </c>
      <c r="E3371" s="43"/>
      <c r="F3371" s="43"/>
      <c r="G3371" s="43">
        <f t="shared" si="95"/>
        <v>1.39</v>
      </c>
    </row>
    <row r="3372" spans="1:7" x14ac:dyDescent="0.25">
      <c r="A3372" s="42"/>
      <c r="B3372" s="42"/>
      <c r="C3372" s="43">
        <v>1</v>
      </c>
      <c r="D3372" s="43">
        <v>1.39</v>
      </c>
      <c r="E3372" s="43"/>
      <c r="F3372" s="43"/>
      <c r="G3372" s="43">
        <f t="shared" si="95"/>
        <v>1.39</v>
      </c>
    </row>
    <row r="3373" spans="1:7" x14ac:dyDescent="0.25">
      <c r="A3373" s="42"/>
      <c r="B3373" s="42"/>
      <c r="C3373" s="43">
        <v>1</v>
      </c>
      <c r="D3373" s="43">
        <v>1.68</v>
      </c>
      <c r="E3373" s="43"/>
      <c r="F3373" s="43"/>
      <c r="G3373" s="43">
        <f t="shared" si="95"/>
        <v>1.68</v>
      </c>
    </row>
    <row r="3374" spans="1:7" x14ac:dyDescent="0.25">
      <c r="A3374" s="42"/>
      <c r="B3374" s="42"/>
      <c r="C3374" s="43">
        <v>1</v>
      </c>
      <c r="D3374" s="43">
        <v>11.58</v>
      </c>
      <c r="E3374" s="43"/>
      <c r="F3374" s="43"/>
      <c r="G3374" s="43">
        <f t="shared" si="95"/>
        <v>11.58</v>
      </c>
    </row>
    <row r="3375" spans="1:7" x14ac:dyDescent="0.25">
      <c r="A3375" s="42"/>
      <c r="B3375" s="42"/>
      <c r="C3375" s="43">
        <v>1</v>
      </c>
      <c r="D3375" s="43">
        <v>6.37</v>
      </c>
      <c r="E3375" s="43"/>
      <c r="F3375" s="43"/>
      <c r="G3375" s="43">
        <f t="shared" si="95"/>
        <v>6.37</v>
      </c>
    </row>
    <row r="3376" spans="1:7" x14ac:dyDescent="0.25">
      <c r="A3376" s="42"/>
      <c r="B3376" s="42"/>
      <c r="C3376" s="43">
        <v>1</v>
      </c>
      <c r="D3376" s="43">
        <v>1.1100000000000001</v>
      </c>
      <c r="E3376" s="43"/>
      <c r="F3376" s="43"/>
      <c r="G3376" s="43">
        <f t="shared" si="95"/>
        <v>1.1100000000000001</v>
      </c>
    </row>
    <row r="3377" spans="1:7" x14ac:dyDescent="0.25">
      <c r="A3377" s="42"/>
      <c r="B3377" s="42"/>
      <c r="C3377" s="43">
        <v>1</v>
      </c>
      <c r="D3377" s="43">
        <v>2.4</v>
      </c>
      <c r="E3377" s="43"/>
      <c r="F3377" s="43"/>
      <c r="G3377" s="43">
        <f t="shared" si="95"/>
        <v>2.4</v>
      </c>
    </row>
    <row r="3378" spans="1:7" x14ac:dyDescent="0.25">
      <c r="A3378" s="42"/>
      <c r="B3378" s="42"/>
      <c r="C3378" s="43">
        <v>1</v>
      </c>
      <c r="D3378" s="43">
        <v>2.82</v>
      </c>
      <c r="E3378" s="43"/>
      <c r="F3378" s="43"/>
      <c r="G3378" s="43">
        <f t="shared" si="95"/>
        <v>2.82</v>
      </c>
    </row>
    <row r="3379" spans="1:7" x14ac:dyDescent="0.25">
      <c r="A3379" s="42"/>
      <c r="B3379" s="42"/>
      <c r="C3379" s="43">
        <v>1</v>
      </c>
      <c r="D3379" s="43">
        <v>4.46</v>
      </c>
      <c r="E3379" s="43"/>
      <c r="F3379" s="43"/>
      <c r="G3379" s="43">
        <f t="shared" si="95"/>
        <v>4.46</v>
      </c>
    </row>
    <row r="3380" spans="1:7" x14ac:dyDescent="0.25">
      <c r="A3380" s="42" t="s">
        <v>4012</v>
      </c>
      <c r="B3380" s="42"/>
      <c r="C3380" s="43">
        <v>1</v>
      </c>
      <c r="D3380" s="43">
        <v>2.04</v>
      </c>
      <c r="E3380" s="43"/>
      <c r="F3380" s="43"/>
      <c r="G3380" s="43">
        <f t="shared" si="95"/>
        <v>2.04</v>
      </c>
    </row>
    <row r="3381" spans="1:7" x14ac:dyDescent="0.25">
      <c r="A3381" s="42"/>
      <c r="B3381" s="42"/>
      <c r="C3381" s="43">
        <v>1</v>
      </c>
      <c r="D3381" s="43">
        <v>5.72</v>
      </c>
      <c r="E3381" s="43"/>
      <c r="F3381" s="43"/>
      <c r="G3381" s="43">
        <f t="shared" si="95"/>
        <v>5.72</v>
      </c>
    </row>
    <row r="3382" spans="1:7" x14ac:dyDescent="0.25">
      <c r="A3382" s="42"/>
      <c r="B3382" s="42"/>
      <c r="C3382" s="43">
        <v>1</v>
      </c>
      <c r="D3382" s="43">
        <v>1.93</v>
      </c>
      <c r="E3382" s="43"/>
      <c r="F3382" s="43"/>
      <c r="G3382" s="43">
        <f t="shared" si="95"/>
        <v>1.93</v>
      </c>
    </row>
    <row r="3383" spans="1:7" x14ac:dyDescent="0.25">
      <c r="A3383" s="42"/>
      <c r="B3383" s="42"/>
      <c r="C3383" s="43">
        <v>1</v>
      </c>
      <c r="D3383" s="43">
        <v>5.68</v>
      </c>
      <c r="E3383" s="43"/>
      <c r="F3383" s="43"/>
      <c r="G3383" s="43">
        <f t="shared" si="95"/>
        <v>5.68</v>
      </c>
    </row>
    <row r="3384" spans="1:7" x14ac:dyDescent="0.25">
      <c r="A3384" s="42"/>
      <c r="B3384" s="42"/>
      <c r="C3384" s="43">
        <v>1</v>
      </c>
      <c r="D3384" s="43">
        <v>5.82</v>
      </c>
      <c r="E3384" s="43"/>
      <c r="F3384" s="43"/>
      <c r="G3384" s="43">
        <f t="shared" si="95"/>
        <v>5.82</v>
      </c>
    </row>
    <row r="3385" spans="1:7" x14ac:dyDescent="0.25">
      <c r="A3385" s="42"/>
      <c r="B3385" s="42"/>
      <c r="C3385" s="43">
        <v>1</v>
      </c>
      <c r="D3385" s="43">
        <v>10.73</v>
      </c>
      <c r="E3385" s="43"/>
      <c r="F3385" s="43"/>
      <c r="G3385" s="43">
        <f t="shared" si="95"/>
        <v>10.73</v>
      </c>
    </row>
    <row r="3386" spans="1:7" x14ac:dyDescent="0.25">
      <c r="A3386" s="42"/>
      <c r="B3386" s="42"/>
      <c r="C3386" s="43">
        <v>1</v>
      </c>
      <c r="D3386" s="43">
        <v>9.82</v>
      </c>
      <c r="E3386" s="43"/>
      <c r="F3386" s="43"/>
      <c r="G3386" s="43">
        <f t="shared" si="95"/>
        <v>9.82</v>
      </c>
    </row>
    <row r="3387" spans="1:7" x14ac:dyDescent="0.25">
      <c r="A3387" s="42"/>
      <c r="B3387" s="42"/>
      <c r="C3387" s="43">
        <v>1</v>
      </c>
      <c r="D3387" s="43">
        <v>0.08</v>
      </c>
      <c r="E3387" s="43"/>
      <c r="F3387" s="43"/>
      <c r="G3387" s="43">
        <f t="shared" si="95"/>
        <v>0.08</v>
      </c>
    </row>
    <row r="3388" spans="1:7" x14ac:dyDescent="0.25">
      <c r="A3388" s="42"/>
      <c r="B3388" s="42"/>
      <c r="C3388" s="43">
        <v>1</v>
      </c>
      <c r="D3388" s="43">
        <v>1.39</v>
      </c>
      <c r="E3388" s="43"/>
      <c r="F3388" s="43"/>
      <c r="G3388" s="43">
        <f t="shared" si="95"/>
        <v>1.39</v>
      </c>
    </row>
    <row r="3389" spans="1:7" x14ac:dyDescent="0.25">
      <c r="A3389" s="42"/>
      <c r="B3389" s="42"/>
      <c r="C3389" s="43">
        <v>1</v>
      </c>
      <c r="D3389" s="43">
        <v>1.39</v>
      </c>
      <c r="E3389" s="43"/>
      <c r="F3389" s="43"/>
      <c r="G3389" s="43">
        <f t="shared" si="95"/>
        <v>1.39</v>
      </c>
    </row>
    <row r="3390" spans="1:7" x14ac:dyDescent="0.25">
      <c r="A3390" s="42"/>
      <c r="B3390" s="42"/>
      <c r="C3390" s="43">
        <v>1</v>
      </c>
      <c r="D3390" s="43">
        <v>1.39</v>
      </c>
      <c r="E3390" s="43"/>
      <c r="F3390" s="43"/>
      <c r="G3390" s="43">
        <f t="shared" si="95"/>
        <v>1.39</v>
      </c>
    </row>
    <row r="3391" spans="1:7" x14ac:dyDescent="0.25">
      <c r="A3391" s="42"/>
      <c r="B3391" s="42"/>
      <c r="C3391" s="43">
        <v>1</v>
      </c>
      <c r="D3391" s="43">
        <v>1.39</v>
      </c>
      <c r="E3391" s="43"/>
      <c r="F3391" s="43"/>
      <c r="G3391" s="43">
        <f t="shared" si="95"/>
        <v>1.39</v>
      </c>
    </row>
    <row r="3392" spans="1:7" x14ac:dyDescent="0.25">
      <c r="A3392" s="42"/>
      <c r="B3392" s="42"/>
      <c r="C3392" s="43">
        <v>1</v>
      </c>
      <c r="D3392" s="43">
        <v>11.3</v>
      </c>
      <c r="E3392" s="43"/>
      <c r="F3392" s="43"/>
      <c r="G3392" s="43">
        <f t="shared" si="95"/>
        <v>11.3</v>
      </c>
    </row>
    <row r="3393" spans="1:7" x14ac:dyDescent="0.25">
      <c r="A3393" s="42"/>
      <c r="B3393" s="42"/>
      <c r="C3393" s="43">
        <v>1</v>
      </c>
      <c r="D3393" s="43">
        <v>1.68</v>
      </c>
      <c r="E3393" s="43"/>
      <c r="F3393" s="43"/>
      <c r="G3393" s="43">
        <f t="shared" si="95"/>
        <v>1.68</v>
      </c>
    </row>
    <row r="3394" spans="1:7" x14ac:dyDescent="0.25">
      <c r="A3394" s="42"/>
      <c r="B3394" s="42"/>
      <c r="C3394" s="43">
        <v>1</v>
      </c>
      <c r="D3394" s="43">
        <v>3.08</v>
      </c>
      <c r="E3394" s="43"/>
      <c r="F3394" s="43"/>
      <c r="G3394" s="43">
        <f t="shared" si="95"/>
        <v>3.08</v>
      </c>
    </row>
    <row r="3395" spans="1:7" x14ac:dyDescent="0.25">
      <c r="A3395" s="42"/>
      <c r="B3395" s="42"/>
      <c r="C3395" s="43">
        <v>1</v>
      </c>
      <c r="D3395" s="43">
        <v>1.1100000000000001</v>
      </c>
      <c r="E3395" s="43"/>
      <c r="F3395" s="43"/>
      <c r="G3395" s="43">
        <f t="shared" si="95"/>
        <v>1.1100000000000001</v>
      </c>
    </row>
    <row r="3396" spans="1:7" x14ac:dyDescent="0.25">
      <c r="A3396" s="42" t="s">
        <v>4111</v>
      </c>
      <c r="B3396" s="42"/>
      <c r="C3396" s="43">
        <v>1</v>
      </c>
      <c r="D3396" s="43">
        <v>3.53</v>
      </c>
      <c r="E3396" s="43"/>
      <c r="F3396" s="43"/>
      <c r="G3396" s="43">
        <f t="shared" si="95"/>
        <v>3.53</v>
      </c>
    </row>
    <row r="3397" spans="1:7" x14ac:dyDescent="0.25">
      <c r="A3397" s="42"/>
      <c r="B3397" s="42"/>
      <c r="C3397" s="43">
        <v>1</v>
      </c>
      <c r="D3397" s="43">
        <v>8.16</v>
      </c>
      <c r="E3397" s="43"/>
      <c r="F3397" s="43"/>
      <c r="G3397" s="43">
        <f t="shared" si="95"/>
        <v>8.16</v>
      </c>
    </row>
    <row r="3398" spans="1:7" x14ac:dyDescent="0.25">
      <c r="A3398" s="42"/>
      <c r="B3398" s="42"/>
      <c r="C3398" s="43">
        <v>1</v>
      </c>
      <c r="D3398" s="43">
        <v>3.53</v>
      </c>
      <c r="E3398" s="43"/>
      <c r="F3398" s="43"/>
      <c r="G3398" s="43">
        <f t="shared" si="95"/>
        <v>3.53</v>
      </c>
    </row>
    <row r="3399" spans="1:7" x14ac:dyDescent="0.25">
      <c r="A3399" s="42"/>
      <c r="B3399" s="42"/>
      <c r="C3399" s="43">
        <v>1</v>
      </c>
      <c r="D3399" s="43">
        <v>8.16</v>
      </c>
      <c r="E3399" s="43"/>
      <c r="F3399" s="43"/>
      <c r="G3399" s="43">
        <f t="shared" si="95"/>
        <v>8.16</v>
      </c>
    </row>
    <row r="3400" spans="1:7" x14ac:dyDescent="0.25">
      <c r="A3400" s="42" t="s">
        <v>4086</v>
      </c>
      <c r="B3400" s="42"/>
      <c r="C3400" s="43">
        <v>1</v>
      </c>
      <c r="D3400" s="43">
        <v>33.36</v>
      </c>
      <c r="E3400" s="43"/>
      <c r="F3400" s="43"/>
      <c r="G3400" s="43">
        <f t="shared" si="95"/>
        <v>33.36</v>
      </c>
    </row>
    <row r="3401" spans="1:7" x14ac:dyDescent="0.25">
      <c r="A3401" s="42"/>
      <c r="B3401" s="42"/>
      <c r="C3401" s="43">
        <v>1</v>
      </c>
      <c r="D3401" s="43">
        <v>21.36</v>
      </c>
      <c r="E3401" s="43"/>
      <c r="F3401" s="43"/>
      <c r="G3401" s="43">
        <f t="shared" si="95"/>
        <v>21.36</v>
      </c>
    </row>
    <row r="3402" spans="1:7" x14ac:dyDescent="0.25">
      <c r="A3402" s="42"/>
      <c r="B3402" s="42"/>
      <c r="C3402" s="43">
        <v>1</v>
      </c>
      <c r="D3402" s="43">
        <v>39.42</v>
      </c>
      <c r="E3402" s="43"/>
      <c r="F3402" s="43"/>
      <c r="G3402" s="43">
        <f t="shared" si="95"/>
        <v>39.42</v>
      </c>
    </row>
    <row r="3403" spans="1:7" x14ac:dyDescent="0.25">
      <c r="A3403" s="42"/>
      <c r="B3403" s="42"/>
      <c r="C3403" s="43">
        <v>1</v>
      </c>
      <c r="D3403" s="43">
        <v>0.28000000000000003</v>
      </c>
      <c r="E3403" s="43"/>
      <c r="F3403" s="43"/>
      <c r="G3403" s="43">
        <f t="shared" si="95"/>
        <v>0.28000000000000003</v>
      </c>
    </row>
    <row r="3404" spans="1:7" x14ac:dyDescent="0.25">
      <c r="A3404" s="42"/>
      <c r="B3404" s="42"/>
      <c r="C3404" s="43">
        <v>1</v>
      </c>
      <c r="D3404" s="43">
        <v>0.24</v>
      </c>
      <c r="E3404" s="43"/>
      <c r="F3404" s="43"/>
      <c r="G3404" s="43">
        <f t="shared" si="95"/>
        <v>0.24</v>
      </c>
    </row>
    <row r="3405" spans="1:7" x14ac:dyDescent="0.25">
      <c r="A3405" s="42"/>
      <c r="B3405" s="42"/>
      <c r="C3405" s="43">
        <v>1</v>
      </c>
      <c r="D3405" s="43">
        <v>21.6</v>
      </c>
      <c r="E3405" s="43"/>
      <c r="F3405" s="43"/>
      <c r="G3405" s="43">
        <f t="shared" si="95"/>
        <v>21.6</v>
      </c>
    </row>
    <row r="3406" spans="1:7" x14ac:dyDescent="0.25">
      <c r="A3406" s="42"/>
      <c r="B3406" s="42"/>
      <c r="C3406" s="43">
        <v>1</v>
      </c>
      <c r="D3406" s="43">
        <v>14.16</v>
      </c>
      <c r="E3406" s="43"/>
      <c r="F3406" s="43"/>
      <c r="G3406" s="43">
        <f t="shared" si="95"/>
        <v>14.16</v>
      </c>
    </row>
    <row r="3407" spans="1:7" x14ac:dyDescent="0.25">
      <c r="A3407" s="42"/>
      <c r="B3407" s="42"/>
      <c r="C3407" s="43">
        <v>1</v>
      </c>
      <c r="D3407" s="43">
        <v>18</v>
      </c>
      <c r="E3407" s="43"/>
      <c r="F3407" s="43"/>
      <c r="G3407" s="43">
        <f t="shared" si="95"/>
        <v>18</v>
      </c>
    </row>
    <row r="3408" spans="1:7" x14ac:dyDescent="0.25">
      <c r="A3408" s="42"/>
      <c r="B3408" s="42"/>
      <c r="C3408" s="43">
        <v>1</v>
      </c>
      <c r="D3408" s="43">
        <v>1.1599999999999999</v>
      </c>
      <c r="E3408" s="43"/>
      <c r="F3408" s="43"/>
      <c r="G3408" s="43">
        <f t="shared" si="95"/>
        <v>1.1599999999999999</v>
      </c>
    </row>
    <row r="3409" spans="1:7" x14ac:dyDescent="0.25">
      <c r="A3409" s="42"/>
      <c r="B3409" s="42"/>
      <c r="C3409" s="43">
        <v>1</v>
      </c>
      <c r="D3409" s="43">
        <v>5.1100000000000003</v>
      </c>
      <c r="E3409" s="43"/>
      <c r="F3409" s="43"/>
      <c r="G3409" s="43">
        <f t="shared" si="95"/>
        <v>5.1100000000000003</v>
      </c>
    </row>
    <row r="3410" spans="1:7" x14ac:dyDescent="0.25">
      <c r="A3410" s="42"/>
      <c r="B3410" s="42"/>
      <c r="C3410" s="43">
        <v>1</v>
      </c>
      <c r="D3410" s="43">
        <v>0.35</v>
      </c>
      <c r="E3410" s="43"/>
      <c r="F3410" s="43"/>
      <c r="G3410" s="43">
        <f t="shared" si="95"/>
        <v>0.35</v>
      </c>
    </row>
    <row r="3411" spans="1:7" x14ac:dyDescent="0.25">
      <c r="A3411" s="42"/>
      <c r="B3411" s="42"/>
      <c r="C3411" s="43">
        <v>1</v>
      </c>
      <c r="D3411" s="43">
        <v>1.1399999999999999</v>
      </c>
      <c r="E3411" s="43"/>
      <c r="F3411" s="43"/>
      <c r="G3411" s="43">
        <f t="shared" si="95"/>
        <v>1.1399999999999999</v>
      </c>
    </row>
    <row r="3412" spans="1:7" x14ac:dyDescent="0.25">
      <c r="A3412" s="42"/>
      <c r="B3412" s="42"/>
      <c r="C3412" s="43">
        <v>1</v>
      </c>
      <c r="D3412" s="43">
        <v>2.72</v>
      </c>
      <c r="E3412" s="43"/>
      <c r="F3412" s="43"/>
      <c r="G3412" s="43">
        <f t="shared" si="95"/>
        <v>2.72</v>
      </c>
    </row>
    <row r="3413" spans="1:7" x14ac:dyDescent="0.25">
      <c r="A3413" s="42"/>
      <c r="B3413" s="42"/>
      <c r="C3413" s="43">
        <v>1</v>
      </c>
      <c r="D3413" s="43">
        <v>0.22</v>
      </c>
      <c r="E3413" s="43"/>
      <c r="F3413" s="43"/>
      <c r="G3413" s="43">
        <f t="shared" si="95"/>
        <v>0.22</v>
      </c>
    </row>
    <row r="3414" spans="1:7" x14ac:dyDescent="0.25">
      <c r="A3414" s="42"/>
      <c r="B3414" s="42"/>
      <c r="C3414" s="43">
        <v>1</v>
      </c>
      <c r="D3414" s="43">
        <v>2.5299999999999998</v>
      </c>
      <c r="E3414" s="43"/>
      <c r="F3414" s="43"/>
      <c r="G3414" s="43">
        <f t="shared" si="95"/>
        <v>2.5299999999999998</v>
      </c>
    </row>
    <row r="3415" spans="1:7" x14ac:dyDescent="0.25">
      <c r="A3415" s="42"/>
      <c r="B3415" s="42"/>
      <c r="C3415" s="43">
        <v>1</v>
      </c>
      <c r="D3415" s="43">
        <v>0.22</v>
      </c>
      <c r="E3415" s="43"/>
      <c r="F3415" s="43"/>
      <c r="G3415" s="43">
        <f t="shared" si="95"/>
        <v>0.22</v>
      </c>
    </row>
    <row r="3416" spans="1:7" x14ac:dyDescent="0.25">
      <c r="A3416" s="42"/>
      <c r="B3416" s="42"/>
      <c r="C3416" s="43">
        <v>1</v>
      </c>
      <c r="D3416" s="43">
        <v>2.42</v>
      </c>
      <c r="E3416" s="43"/>
      <c r="F3416" s="43"/>
      <c r="G3416" s="43">
        <f t="shared" si="95"/>
        <v>2.42</v>
      </c>
    </row>
    <row r="3417" spans="1:7" x14ac:dyDescent="0.25">
      <c r="A3417" s="42"/>
      <c r="B3417" s="42"/>
      <c r="C3417" s="43">
        <v>1</v>
      </c>
      <c r="D3417" s="43">
        <v>33.82</v>
      </c>
      <c r="E3417" s="43"/>
      <c r="F3417" s="43"/>
      <c r="G3417" s="43">
        <f t="shared" ref="G3417:G3480" si="96">PRODUCT(C3417:F3417)</f>
        <v>33.82</v>
      </c>
    </row>
    <row r="3418" spans="1:7" x14ac:dyDescent="0.25">
      <c r="A3418" s="42"/>
      <c r="B3418" s="42"/>
      <c r="C3418" s="43">
        <v>1</v>
      </c>
      <c r="D3418" s="43">
        <v>0.21</v>
      </c>
      <c r="E3418" s="43"/>
      <c r="F3418" s="43"/>
      <c r="G3418" s="43">
        <f t="shared" si="96"/>
        <v>0.21</v>
      </c>
    </row>
    <row r="3419" spans="1:7" x14ac:dyDescent="0.25">
      <c r="A3419" s="42"/>
      <c r="B3419" s="42"/>
      <c r="C3419" s="43">
        <v>1</v>
      </c>
      <c r="D3419" s="43">
        <v>0.21</v>
      </c>
      <c r="E3419" s="43"/>
      <c r="F3419" s="43"/>
      <c r="G3419" s="43">
        <f t="shared" si="96"/>
        <v>0.21</v>
      </c>
    </row>
    <row r="3420" spans="1:7" x14ac:dyDescent="0.25">
      <c r="A3420" s="42"/>
      <c r="B3420" s="42"/>
      <c r="C3420" s="43">
        <v>1</v>
      </c>
      <c r="D3420" s="43">
        <v>2.3199999999999998</v>
      </c>
      <c r="E3420" s="43"/>
      <c r="F3420" s="43"/>
      <c r="G3420" s="43">
        <f t="shared" si="96"/>
        <v>2.3199999999999998</v>
      </c>
    </row>
    <row r="3421" spans="1:7" x14ac:dyDescent="0.25">
      <c r="A3421" s="42"/>
      <c r="B3421" s="42"/>
      <c r="C3421" s="43">
        <v>1</v>
      </c>
      <c r="D3421" s="43">
        <v>2.21</v>
      </c>
      <c r="E3421" s="43"/>
      <c r="F3421" s="43"/>
      <c r="G3421" s="43">
        <f t="shared" si="96"/>
        <v>2.21</v>
      </c>
    </row>
    <row r="3422" spans="1:7" x14ac:dyDescent="0.25">
      <c r="A3422" s="42"/>
      <c r="B3422" s="42"/>
      <c r="C3422" s="43">
        <v>1</v>
      </c>
      <c r="D3422" s="43">
        <v>0.25</v>
      </c>
      <c r="E3422" s="43"/>
      <c r="F3422" s="43"/>
      <c r="G3422" s="43">
        <f t="shared" si="96"/>
        <v>0.25</v>
      </c>
    </row>
    <row r="3423" spans="1:7" x14ac:dyDescent="0.25">
      <c r="A3423" s="42"/>
      <c r="B3423" s="42"/>
      <c r="C3423" s="43">
        <v>1</v>
      </c>
      <c r="D3423" s="43">
        <v>1.1200000000000001</v>
      </c>
      <c r="E3423" s="43"/>
      <c r="F3423" s="43"/>
      <c r="G3423" s="43">
        <f t="shared" si="96"/>
        <v>1.1200000000000001</v>
      </c>
    </row>
    <row r="3424" spans="1:7" x14ac:dyDescent="0.25">
      <c r="A3424" s="42"/>
      <c r="B3424" s="42"/>
      <c r="C3424" s="43">
        <v>1</v>
      </c>
      <c r="D3424" s="43">
        <v>0.33</v>
      </c>
      <c r="E3424" s="43"/>
      <c r="F3424" s="43"/>
      <c r="G3424" s="43">
        <f t="shared" si="96"/>
        <v>0.33</v>
      </c>
    </row>
    <row r="3425" spans="1:7" x14ac:dyDescent="0.25">
      <c r="A3425" s="42"/>
      <c r="B3425" s="42"/>
      <c r="C3425" s="43">
        <v>1</v>
      </c>
      <c r="D3425" s="43">
        <v>0.33</v>
      </c>
      <c r="E3425" s="43"/>
      <c r="F3425" s="43"/>
      <c r="G3425" s="43">
        <f t="shared" si="96"/>
        <v>0.33</v>
      </c>
    </row>
    <row r="3426" spans="1:7" x14ac:dyDescent="0.25">
      <c r="A3426" s="42"/>
      <c r="B3426" s="42"/>
      <c r="C3426" s="43">
        <v>1</v>
      </c>
      <c r="D3426" s="43">
        <v>1.1299999999999999</v>
      </c>
      <c r="E3426" s="43"/>
      <c r="F3426" s="43"/>
      <c r="G3426" s="43">
        <f t="shared" si="96"/>
        <v>1.1299999999999999</v>
      </c>
    </row>
    <row r="3427" spans="1:7" x14ac:dyDescent="0.25">
      <c r="A3427" s="42"/>
      <c r="B3427" s="42"/>
      <c r="C3427" s="43">
        <v>1</v>
      </c>
      <c r="D3427" s="43">
        <v>7.8</v>
      </c>
      <c r="E3427" s="43"/>
      <c r="F3427" s="43"/>
      <c r="G3427" s="43">
        <f t="shared" si="96"/>
        <v>7.8</v>
      </c>
    </row>
    <row r="3428" spans="1:7" x14ac:dyDescent="0.25">
      <c r="A3428" s="42"/>
      <c r="B3428" s="42"/>
      <c r="C3428" s="43">
        <v>1</v>
      </c>
      <c r="D3428" s="43">
        <v>1.28</v>
      </c>
      <c r="E3428" s="43"/>
      <c r="F3428" s="43"/>
      <c r="G3428" s="43">
        <f t="shared" si="96"/>
        <v>1.28</v>
      </c>
    </row>
    <row r="3429" spans="1:7" x14ac:dyDescent="0.25">
      <c r="A3429" s="42"/>
      <c r="B3429" s="42"/>
      <c r="C3429" s="43">
        <v>1</v>
      </c>
      <c r="D3429" s="43">
        <v>0.19</v>
      </c>
      <c r="E3429" s="43"/>
      <c r="F3429" s="43"/>
      <c r="G3429" s="43">
        <f t="shared" si="96"/>
        <v>0.19</v>
      </c>
    </row>
    <row r="3430" spans="1:7" x14ac:dyDescent="0.25">
      <c r="A3430" s="42"/>
      <c r="B3430" s="42"/>
      <c r="C3430" s="43">
        <v>1</v>
      </c>
      <c r="D3430" s="43">
        <v>0.28000000000000003</v>
      </c>
      <c r="E3430" s="43"/>
      <c r="F3430" s="43"/>
      <c r="G3430" s="43">
        <f t="shared" si="96"/>
        <v>0.28000000000000003</v>
      </c>
    </row>
    <row r="3431" spans="1:7" x14ac:dyDescent="0.25">
      <c r="A3431" s="42"/>
      <c r="B3431" s="42"/>
      <c r="C3431" s="43">
        <v>1</v>
      </c>
      <c r="D3431" s="43">
        <v>0.28000000000000003</v>
      </c>
      <c r="E3431" s="43"/>
      <c r="F3431" s="43"/>
      <c r="G3431" s="43">
        <f t="shared" si="96"/>
        <v>0.28000000000000003</v>
      </c>
    </row>
    <row r="3432" spans="1:7" x14ac:dyDescent="0.25">
      <c r="A3432" s="42"/>
      <c r="B3432" s="42"/>
      <c r="C3432" s="43">
        <v>1</v>
      </c>
      <c r="D3432" s="43">
        <v>0.24</v>
      </c>
      <c r="E3432" s="43"/>
      <c r="F3432" s="43"/>
      <c r="G3432" s="43">
        <f t="shared" si="96"/>
        <v>0.24</v>
      </c>
    </row>
    <row r="3433" spans="1:7" x14ac:dyDescent="0.25">
      <c r="A3433" s="42"/>
      <c r="B3433" s="42"/>
      <c r="C3433" s="43">
        <v>1</v>
      </c>
      <c r="D3433" s="43">
        <v>0.28000000000000003</v>
      </c>
      <c r="E3433" s="43"/>
      <c r="F3433" s="43"/>
      <c r="G3433" s="43">
        <f t="shared" si="96"/>
        <v>0.28000000000000003</v>
      </c>
    </row>
    <row r="3434" spans="1:7" x14ac:dyDescent="0.25">
      <c r="A3434" s="42"/>
      <c r="B3434" s="42"/>
      <c r="C3434" s="43">
        <v>1</v>
      </c>
      <c r="D3434" s="43">
        <v>0.25</v>
      </c>
      <c r="E3434" s="43"/>
      <c r="F3434" s="43"/>
      <c r="G3434" s="43">
        <f t="shared" si="96"/>
        <v>0.25</v>
      </c>
    </row>
    <row r="3435" spans="1:7" x14ac:dyDescent="0.25">
      <c r="A3435" s="42"/>
      <c r="B3435" s="42"/>
      <c r="C3435" s="43">
        <v>1</v>
      </c>
      <c r="D3435" s="43">
        <v>0.28000000000000003</v>
      </c>
      <c r="E3435" s="43"/>
      <c r="F3435" s="43"/>
      <c r="G3435" s="43">
        <f t="shared" si="96"/>
        <v>0.28000000000000003</v>
      </c>
    </row>
    <row r="3436" spans="1:7" x14ac:dyDescent="0.25">
      <c r="A3436" s="42"/>
      <c r="B3436" s="42"/>
      <c r="C3436" s="43">
        <v>1</v>
      </c>
      <c r="D3436" s="43">
        <v>0.24</v>
      </c>
      <c r="E3436" s="43"/>
      <c r="F3436" s="43"/>
      <c r="G3436" s="43">
        <f t="shared" si="96"/>
        <v>0.24</v>
      </c>
    </row>
    <row r="3437" spans="1:7" x14ac:dyDescent="0.25">
      <c r="A3437" s="42"/>
      <c r="B3437" s="42"/>
      <c r="C3437" s="43">
        <v>1</v>
      </c>
      <c r="D3437" s="43">
        <v>0.28000000000000003</v>
      </c>
      <c r="E3437" s="43"/>
      <c r="F3437" s="43"/>
      <c r="G3437" s="43">
        <f t="shared" si="96"/>
        <v>0.28000000000000003</v>
      </c>
    </row>
    <row r="3438" spans="1:7" x14ac:dyDescent="0.25">
      <c r="A3438" s="42"/>
      <c r="B3438" s="42"/>
      <c r="C3438" s="43">
        <v>1</v>
      </c>
      <c r="D3438" s="43">
        <v>9.69</v>
      </c>
      <c r="E3438" s="43"/>
      <c r="F3438" s="43"/>
      <c r="G3438" s="43">
        <f t="shared" si="96"/>
        <v>9.69</v>
      </c>
    </row>
    <row r="3439" spans="1:7" x14ac:dyDescent="0.25">
      <c r="A3439" s="42"/>
      <c r="B3439" s="42"/>
      <c r="C3439" s="43">
        <v>1</v>
      </c>
      <c r="D3439" s="43">
        <v>18.8</v>
      </c>
      <c r="E3439" s="43"/>
      <c r="F3439" s="43"/>
      <c r="G3439" s="43">
        <f t="shared" si="96"/>
        <v>18.8</v>
      </c>
    </row>
    <row r="3440" spans="1:7" x14ac:dyDescent="0.25">
      <c r="A3440" s="42"/>
      <c r="B3440" s="42"/>
      <c r="C3440" s="43">
        <v>1</v>
      </c>
      <c r="D3440" s="43">
        <v>0.28000000000000003</v>
      </c>
      <c r="E3440" s="43"/>
      <c r="F3440" s="43"/>
      <c r="G3440" s="43">
        <f t="shared" si="96"/>
        <v>0.28000000000000003</v>
      </c>
    </row>
    <row r="3441" spans="1:7" x14ac:dyDescent="0.25">
      <c r="A3441" s="42"/>
      <c r="B3441" s="42"/>
      <c r="C3441" s="43">
        <v>1</v>
      </c>
      <c r="D3441" s="43">
        <v>0.42</v>
      </c>
      <c r="E3441" s="43"/>
      <c r="F3441" s="43"/>
      <c r="G3441" s="43">
        <f t="shared" si="96"/>
        <v>0.42</v>
      </c>
    </row>
    <row r="3442" spans="1:7" x14ac:dyDescent="0.25">
      <c r="A3442" s="42"/>
      <c r="B3442" s="42"/>
      <c r="C3442" s="43">
        <v>1</v>
      </c>
      <c r="D3442" s="43">
        <v>0.22</v>
      </c>
      <c r="E3442" s="43"/>
      <c r="F3442" s="43"/>
      <c r="G3442" s="43">
        <f t="shared" si="96"/>
        <v>0.22</v>
      </c>
    </row>
    <row r="3443" spans="1:7" x14ac:dyDescent="0.25">
      <c r="A3443" s="42"/>
      <c r="B3443" s="42"/>
      <c r="C3443" s="43">
        <v>1</v>
      </c>
      <c r="D3443" s="43">
        <v>0.22</v>
      </c>
      <c r="E3443" s="43"/>
      <c r="F3443" s="43"/>
      <c r="G3443" s="43">
        <f t="shared" si="96"/>
        <v>0.22</v>
      </c>
    </row>
    <row r="3444" spans="1:7" x14ac:dyDescent="0.25">
      <c r="A3444" s="42"/>
      <c r="B3444" s="42"/>
      <c r="C3444" s="43">
        <v>1</v>
      </c>
      <c r="D3444" s="43">
        <v>1.08</v>
      </c>
      <c r="E3444" s="43"/>
      <c r="F3444" s="43"/>
      <c r="G3444" s="43">
        <f t="shared" si="96"/>
        <v>1.08</v>
      </c>
    </row>
    <row r="3445" spans="1:7" x14ac:dyDescent="0.25">
      <c r="A3445" s="42" t="s">
        <v>4087</v>
      </c>
      <c r="B3445" s="42"/>
      <c r="C3445" s="43">
        <v>1</v>
      </c>
      <c r="D3445" s="43">
        <v>3.24</v>
      </c>
      <c r="E3445" s="43"/>
      <c r="F3445" s="43"/>
      <c r="G3445" s="43">
        <f t="shared" si="96"/>
        <v>3.24</v>
      </c>
    </row>
    <row r="3446" spans="1:7" x14ac:dyDescent="0.25">
      <c r="A3446" s="42" t="s">
        <v>4264</v>
      </c>
      <c r="B3446" s="42"/>
      <c r="C3446" s="43">
        <v>1</v>
      </c>
      <c r="D3446" s="43">
        <v>2.44</v>
      </c>
      <c r="E3446" s="43"/>
      <c r="F3446" s="43"/>
      <c r="G3446" s="43">
        <f t="shared" si="96"/>
        <v>2.44</v>
      </c>
    </row>
    <row r="3447" spans="1:7" x14ac:dyDescent="0.25">
      <c r="A3447" s="42"/>
      <c r="B3447" s="42"/>
      <c r="C3447" s="43">
        <v>1</v>
      </c>
      <c r="D3447" s="43">
        <v>4.72</v>
      </c>
      <c r="E3447" s="43"/>
      <c r="F3447" s="43"/>
      <c r="G3447" s="43">
        <f t="shared" si="96"/>
        <v>4.72</v>
      </c>
    </row>
    <row r="3448" spans="1:7" x14ac:dyDescent="0.25">
      <c r="A3448" s="42"/>
      <c r="B3448" s="42"/>
      <c r="C3448" s="43">
        <v>1</v>
      </c>
      <c r="D3448" s="43">
        <v>0.75</v>
      </c>
      <c r="E3448" s="43"/>
      <c r="F3448" s="43"/>
      <c r="G3448" s="43">
        <f t="shared" si="96"/>
        <v>0.75</v>
      </c>
    </row>
    <row r="3449" spans="1:7" x14ac:dyDescent="0.25">
      <c r="A3449" s="42"/>
      <c r="B3449" s="42"/>
      <c r="C3449" s="43">
        <v>1</v>
      </c>
      <c r="D3449" s="43">
        <v>1.19</v>
      </c>
      <c r="E3449" s="43"/>
      <c r="F3449" s="43"/>
      <c r="G3449" s="43">
        <f t="shared" si="96"/>
        <v>1.19</v>
      </c>
    </row>
    <row r="3450" spans="1:7" x14ac:dyDescent="0.25">
      <c r="A3450" s="42"/>
      <c r="B3450" s="42"/>
      <c r="C3450" s="43">
        <v>1</v>
      </c>
      <c r="D3450" s="43">
        <v>1.76</v>
      </c>
      <c r="E3450" s="43"/>
      <c r="F3450" s="43"/>
      <c r="G3450" s="43">
        <f t="shared" si="96"/>
        <v>1.76</v>
      </c>
    </row>
    <row r="3451" spans="1:7" x14ac:dyDescent="0.25">
      <c r="A3451" s="42"/>
      <c r="B3451" s="42"/>
      <c r="C3451" s="43">
        <v>1</v>
      </c>
      <c r="D3451" s="43">
        <v>7.68</v>
      </c>
      <c r="E3451" s="43"/>
      <c r="F3451" s="43"/>
      <c r="G3451" s="43">
        <f t="shared" si="96"/>
        <v>7.68</v>
      </c>
    </row>
    <row r="3452" spans="1:7" x14ac:dyDescent="0.25">
      <c r="A3452" s="42"/>
      <c r="B3452" s="42"/>
      <c r="C3452" s="43">
        <v>1</v>
      </c>
      <c r="D3452" s="43">
        <v>3.05</v>
      </c>
      <c r="E3452" s="43"/>
      <c r="F3452" s="43"/>
      <c r="G3452" s="43">
        <f t="shared" si="96"/>
        <v>3.05</v>
      </c>
    </row>
    <row r="3453" spans="1:7" x14ac:dyDescent="0.25">
      <c r="A3453" s="42"/>
      <c r="B3453" s="42"/>
      <c r="C3453" s="43">
        <v>1</v>
      </c>
      <c r="D3453" s="43">
        <v>2.92</v>
      </c>
      <c r="E3453" s="43"/>
      <c r="F3453" s="43"/>
      <c r="G3453" s="43">
        <f t="shared" si="96"/>
        <v>2.92</v>
      </c>
    </row>
    <row r="3454" spans="1:7" x14ac:dyDescent="0.25">
      <c r="A3454" s="42"/>
      <c r="B3454" s="42"/>
      <c r="C3454" s="43">
        <v>1</v>
      </c>
      <c r="D3454" s="43">
        <v>0.32</v>
      </c>
      <c r="E3454" s="43"/>
      <c r="F3454" s="43"/>
      <c r="G3454" s="43">
        <f t="shared" si="96"/>
        <v>0.32</v>
      </c>
    </row>
    <row r="3455" spans="1:7" x14ac:dyDescent="0.25">
      <c r="A3455" s="42"/>
      <c r="B3455" s="42"/>
      <c r="C3455" s="43">
        <v>1</v>
      </c>
      <c r="D3455" s="43">
        <v>6.96</v>
      </c>
      <c r="E3455" s="43"/>
      <c r="F3455" s="43"/>
      <c r="G3455" s="43">
        <f t="shared" si="96"/>
        <v>6.96</v>
      </c>
    </row>
    <row r="3456" spans="1:7" x14ac:dyDescent="0.25">
      <c r="A3456" s="42"/>
      <c r="B3456" s="42"/>
      <c r="C3456" s="43">
        <v>1</v>
      </c>
      <c r="D3456" s="43">
        <v>2.37</v>
      </c>
      <c r="E3456" s="43"/>
      <c r="F3456" s="43"/>
      <c r="G3456" s="43">
        <f t="shared" si="96"/>
        <v>2.37</v>
      </c>
    </row>
    <row r="3457" spans="1:7" x14ac:dyDescent="0.25">
      <c r="A3457" s="42"/>
      <c r="B3457" s="42"/>
      <c r="C3457" s="43">
        <v>1</v>
      </c>
      <c r="D3457" s="43">
        <v>0.44</v>
      </c>
      <c r="E3457" s="43"/>
      <c r="F3457" s="43"/>
      <c r="G3457" s="43">
        <f t="shared" si="96"/>
        <v>0.44</v>
      </c>
    </row>
    <row r="3458" spans="1:7" x14ac:dyDescent="0.25">
      <c r="A3458" s="42"/>
      <c r="B3458" s="42"/>
      <c r="C3458" s="43">
        <v>1</v>
      </c>
      <c r="D3458" s="43">
        <v>3.05</v>
      </c>
      <c r="E3458" s="43"/>
      <c r="F3458" s="43"/>
      <c r="G3458" s="43">
        <f t="shared" si="96"/>
        <v>3.05</v>
      </c>
    </row>
    <row r="3459" spans="1:7" x14ac:dyDescent="0.25">
      <c r="A3459" s="42"/>
      <c r="B3459" s="42"/>
      <c r="C3459" s="43">
        <v>1</v>
      </c>
      <c r="D3459" s="43">
        <v>0.99</v>
      </c>
      <c r="E3459" s="43"/>
      <c r="F3459" s="43"/>
      <c r="G3459" s="43">
        <f t="shared" si="96"/>
        <v>0.99</v>
      </c>
    </row>
    <row r="3460" spans="1:7" x14ac:dyDescent="0.25">
      <c r="A3460" s="42"/>
      <c r="B3460" s="42"/>
      <c r="C3460" s="43">
        <v>1</v>
      </c>
      <c r="D3460" s="43">
        <v>2.33</v>
      </c>
      <c r="E3460" s="43"/>
      <c r="F3460" s="43"/>
      <c r="G3460" s="43">
        <f t="shared" si="96"/>
        <v>2.33</v>
      </c>
    </row>
    <row r="3461" spans="1:7" x14ac:dyDescent="0.25">
      <c r="A3461" s="42"/>
      <c r="B3461" s="42"/>
      <c r="C3461" s="43">
        <v>1</v>
      </c>
      <c r="D3461" s="43">
        <v>8.18</v>
      </c>
      <c r="E3461" s="43"/>
      <c r="F3461" s="43"/>
      <c r="G3461" s="43">
        <f t="shared" si="96"/>
        <v>8.18</v>
      </c>
    </row>
    <row r="3462" spans="1:7" x14ac:dyDescent="0.25">
      <c r="A3462" s="42" t="s">
        <v>4013</v>
      </c>
      <c r="B3462" s="42"/>
      <c r="C3462" s="43">
        <v>1</v>
      </c>
      <c r="D3462" s="43">
        <v>8.65</v>
      </c>
      <c r="E3462" s="43"/>
      <c r="F3462" s="43"/>
      <c r="G3462" s="43">
        <f t="shared" si="96"/>
        <v>8.65</v>
      </c>
    </row>
    <row r="3463" spans="1:7" x14ac:dyDescent="0.25">
      <c r="A3463" s="42"/>
      <c r="B3463" s="42"/>
      <c r="C3463" s="43">
        <v>1</v>
      </c>
      <c r="D3463" s="43">
        <v>2.92</v>
      </c>
      <c r="E3463" s="43"/>
      <c r="F3463" s="43"/>
      <c r="G3463" s="43">
        <f t="shared" si="96"/>
        <v>2.92</v>
      </c>
    </row>
    <row r="3464" spans="1:7" x14ac:dyDescent="0.25">
      <c r="A3464" s="42"/>
      <c r="B3464" s="42"/>
      <c r="C3464" s="43">
        <v>1</v>
      </c>
      <c r="D3464" s="43">
        <v>8.84</v>
      </c>
      <c r="E3464" s="43"/>
      <c r="F3464" s="43"/>
      <c r="G3464" s="43">
        <f t="shared" si="96"/>
        <v>8.84</v>
      </c>
    </row>
    <row r="3465" spans="1:7" x14ac:dyDescent="0.25">
      <c r="A3465" s="42"/>
      <c r="B3465" s="42"/>
      <c r="C3465" s="43">
        <v>1</v>
      </c>
      <c r="D3465" s="43">
        <v>2.88</v>
      </c>
      <c r="E3465" s="43"/>
      <c r="F3465" s="43"/>
      <c r="G3465" s="43">
        <f t="shared" si="96"/>
        <v>2.88</v>
      </c>
    </row>
    <row r="3466" spans="1:7" x14ac:dyDescent="0.25">
      <c r="A3466" s="42" t="s">
        <v>4014</v>
      </c>
      <c r="B3466" s="42"/>
      <c r="C3466" s="43">
        <v>1</v>
      </c>
      <c r="D3466" s="43">
        <v>8.76</v>
      </c>
      <c r="E3466" s="43"/>
      <c r="F3466" s="43"/>
      <c r="G3466" s="43">
        <f t="shared" si="96"/>
        <v>8.76</v>
      </c>
    </row>
    <row r="3467" spans="1:7" x14ac:dyDescent="0.25">
      <c r="A3467" s="42"/>
      <c r="B3467" s="42"/>
      <c r="C3467" s="43">
        <v>1</v>
      </c>
      <c r="D3467" s="43">
        <v>2.91</v>
      </c>
      <c r="E3467" s="43"/>
      <c r="F3467" s="43"/>
      <c r="G3467" s="43">
        <f t="shared" si="96"/>
        <v>2.91</v>
      </c>
    </row>
    <row r="3468" spans="1:7" x14ac:dyDescent="0.25">
      <c r="A3468" s="42"/>
      <c r="B3468" s="42"/>
      <c r="C3468" s="43">
        <v>1</v>
      </c>
      <c r="D3468" s="43">
        <v>8.84</v>
      </c>
      <c r="E3468" s="43"/>
      <c r="F3468" s="43"/>
      <c r="G3468" s="43">
        <f t="shared" si="96"/>
        <v>8.84</v>
      </c>
    </row>
    <row r="3469" spans="1:7" x14ac:dyDescent="0.25">
      <c r="A3469" s="42"/>
      <c r="B3469" s="42"/>
      <c r="C3469" s="43">
        <v>1</v>
      </c>
      <c r="D3469" s="43">
        <v>2.99</v>
      </c>
      <c r="E3469" s="43"/>
      <c r="F3469" s="43"/>
      <c r="G3469" s="43">
        <f t="shared" si="96"/>
        <v>2.99</v>
      </c>
    </row>
    <row r="3470" spans="1:7" x14ac:dyDescent="0.25">
      <c r="A3470" s="42" t="s">
        <v>4015</v>
      </c>
      <c r="B3470" s="42"/>
      <c r="C3470" s="43">
        <v>1</v>
      </c>
      <c r="D3470" s="43">
        <v>2.91</v>
      </c>
      <c r="E3470" s="43"/>
      <c r="F3470" s="43"/>
      <c r="G3470" s="43">
        <f t="shared" si="96"/>
        <v>2.91</v>
      </c>
    </row>
    <row r="3471" spans="1:7" x14ac:dyDescent="0.25">
      <c r="A3471" s="42"/>
      <c r="B3471" s="42"/>
      <c r="C3471" s="43">
        <v>1</v>
      </c>
      <c r="D3471" s="43">
        <v>8.69</v>
      </c>
      <c r="E3471" s="43"/>
      <c r="F3471" s="43"/>
      <c r="G3471" s="43">
        <f t="shared" si="96"/>
        <v>8.69</v>
      </c>
    </row>
    <row r="3472" spans="1:7" x14ac:dyDescent="0.25">
      <c r="A3472" s="42"/>
      <c r="B3472" s="42"/>
      <c r="C3472" s="43">
        <v>1</v>
      </c>
      <c r="D3472" s="43">
        <v>6.32</v>
      </c>
      <c r="E3472" s="43"/>
      <c r="F3472" s="43"/>
      <c r="G3472" s="43">
        <f t="shared" si="96"/>
        <v>6.32</v>
      </c>
    </row>
    <row r="3473" spans="1:7" x14ac:dyDescent="0.25">
      <c r="A3473" s="42"/>
      <c r="B3473" s="42"/>
      <c r="C3473" s="43">
        <v>1</v>
      </c>
      <c r="D3473" s="43">
        <v>2.48</v>
      </c>
      <c r="E3473" s="43"/>
      <c r="F3473" s="43"/>
      <c r="G3473" s="43">
        <f t="shared" si="96"/>
        <v>2.48</v>
      </c>
    </row>
    <row r="3474" spans="1:7" x14ac:dyDescent="0.25">
      <c r="A3474" s="42"/>
      <c r="B3474" s="42"/>
      <c r="C3474" s="43">
        <v>1</v>
      </c>
      <c r="D3474" s="43">
        <v>0.43</v>
      </c>
      <c r="E3474" s="43"/>
      <c r="F3474" s="43"/>
      <c r="G3474" s="43">
        <f t="shared" si="96"/>
        <v>0.43</v>
      </c>
    </row>
    <row r="3475" spans="1:7" x14ac:dyDescent="0.25">
      <c r="A3475" s="42"/>
      <c r="B3475" s="42"/>
      <c r="C3475" s="43">
        <v>1</v>
      </c>
      <c r="D3475" s="43">
        <v>2.3199999999999998</v>
      </c>
      <c r="E3475" s="43"/>
      <c r="F3475" s="43"/>
      <c r="G3475" s="43">
        <f t="shared" si="96"/>
        <v>2.3199999999999998</v>
      </c>
    </row>
    <row r="3476" spans="1:7" x14ac:dyDescent="0.25">
      <c r="A3476" s="42" t="s">
        <v>4016</v>
      </c>
      <c r="B3476" s="42"/>
      <c r="C3476" s="43">
        <v>1</v>
      </c>
      <c r="D3476" s="43">
        <v>2.91</v>
      </c>
      <c r="E3476" s="43"/>
      <c r="F3476" s="43"/>
      <c r="G3476" s="43">
        <f t="shared" si="96"/>
        <v>2.91</v>
      </c>
    </row>
    <row r="3477" spans="1:7" x14ac:dyDescent="0.25">
      <c r="A3477" s="42"/>
      <c r="B3477" s="42"/>
      <c r="C3477" s="43">
        <v>1</v>
      </c>
      <c r="D3477" s="43">
        <v>8.69</v>
      </c>
      <c r="E3477" s="43"/>
      <c r="F3477" s="43"/>
      <c r="G3477" s="43">
        <f t="shared" si="96"/>
        <v>8.69</v>
      </c>
    </row>
    <row r="3478" spans="1:7" x14ac:dyDescent="0.25">
      <c r="A3478" s="42"/>
      <c r="B3478" s="42"/>
      <c r="C3478" s="43">
        <v>1</v>
      </c>
      <c r="D3478" s="43">
        <v>6.47</v>
      </c>
      <c r="E3478" s="43"/>
      <c r="F3478" s="43"/>
      <c r="G3478" s="43">
        <f t="shared" si="96"/>
        <v>6.47</v>
      </c>
    </row>
    <row r="3479" spans="1:7" x14ac:dyDescent="0.25">
      <c r="A3479" s="42"/>
      <c r="B3479" s="42"/>
      <c r="C3479" s="43">
        <v>1</v>
      </c>
      <c r="D3479" s="43">
        <v>2.48</v>
      </c>
      <c r="E3479" s="43"/>
      <c r="F3479" s="43"/>
      <c r="G3479" s="43">
        <f t="shared" si="96"/>
        <v>2.48</v>
      </c>
    </row>
    <row r="3480" spans="1:7" x14ac:dyDescent="0.25">
      <c r="A3480" s="42"/>
      <c r="B3480" s="42"/>
      <c r="C3480" s="43">
        <v>1</v>
      </c>
      <c r="D3480" s="43">
        <v>0.44</v>
      </c>
      <c r="E3480" s="43"/>
      <c r="F3480" s="43"/>
      <c r="G3480" s="43">
        <f t="shared" si="96"/>
        <v>0.44</v>
      </c>
    </row>
    <row r="3481" spans="1:7" x14ac:dyDescent="0.25">
      <c r="A3481" s="42"/>
      <c r="B3481" s="42"/>
      <c r="C3481" s="43">
        <v>1</v>
      </c>
      <c r="D3481" s="43">
        <v>2.37</v>
      </c>
      <c r="E3481" s="43"/>
      <c r="F3481" s="43"/>
      <c r="G3481" s="43">
        <f t="shared" ref="G3481:G3544" si="97">PRODUCT(C3481:F3481)</f>
        <v>2.37</v>
      </c>
    </row>
    <row r="3482" spans="1:7" x14ac:dyDescent="0.25">
      <c r="A3482" s="42" t="s">
        <v>4017</v>
      </c>
      <c r="B3482" s="42"/>
      <c r="C3482" s="43">
        <v>1</v>
      </c>
      <c r="D3482" s="43">
        <v>2.91</v>
      </c>
      <c r="E3482" s="43"/>
      <c r="F3482" s="43"/>
      <c r="G3482" s="43">
        <f t="shared" si="97"/>
        <v>2.91</v>
      </c>
    </row>
    <row r="3483" spans="1:7" x14ac:dyDescent="0.25">
      <c r="A3483" s="42"/>
      <c r="B3483" s="42"/>
      <c r="C3483" s="43">
        <v>1</v>
      </c>
      <c r="D3483" s="43">
        <v>8.69</v>
      </c>
      <c r="E3483" s="43"/>
      <c r="F3483" s="43"/>
      <c r="G3483" s="43">
        <f t="shared" si="97"/>
        <v>8.69</v>
      </c>
    </row>
    <row r="3484" spans="1:7" x14ac:dyDescent="0.25">
      <c r="A3484" s="42"/>
      <c r="B3484" s="42"/>
      <c r="C3484" s="43">
        <v>1</v>
      </c>
      <c r="D3484" s="43">
        <v>6.47</v>
      </c>
      <c r="E3484" s="43"/>
      <c r="F3484" s="43"/>
      <c r="G3484" s="43">
        <f t="shared" si="97"/>
        <v>6.47</v>
      </c>
    </row>
    <row r="3485" spans="1:7" x14ac:dyDescent="0.25">
      <c r="A3485" s="42"/>
      <c r="B3485" s="42"/>
      <c r="C3485" s="43">
        <v>1</v>
      </c>
      <c r="D3485" s="43">
        <v>2.48</v>
      </c>
      <c r="E3485" s="43"/>
      <c r="F3485" s="43"/>
      <c r="G3485" s="43">
        <f t="shared" si="97"/>
        <v>2.48</v>
      </c>
    </row>
    <row r="3486" spans="1:7" x14ac:dyDescent="0.25">
      <c r="A3486" s="42"/>
      <c r="B3486" s="42"/>
      <c r="C3486" s="43">
        <v>1</v>
      </c>
      <c r="D3486" s="43">
        <v>2.37</v>
      </c>
      <c r="E3486" s="43"/>
      <c r="F3486" s="43"/>
      <c r="G3486" s="43">
        <f t="shared" si="97"/>
        <v>2.37</v>
      </c>
    </row>
    <row r="3487" spans="1:7" x14ac:dyDescent="0.25">
      <c r="A3487" s="42"/>
      <c r="B3487" s="42"/>
      <c r="C3487" s="43">
        <v>1</v>
      </c>
      <c r="D3487" s="43">
        <v>0.44</v>
      </c>
      <c r="E3487" s="43"/>
      <c r="F3487" s="43"/>
      <c r="G3487" s="43">
        <f t="shared" si="97"/>
        <v>0.44</v>
      </c>
    </row>
    <row r="3488" spans="1:7" x14ac:dyDescent="0.25">
      <c r="A3488" s="42" t="s">
        <v>4018</v>
      </c>
      <c r="B3488" s="42"/>
      <c r="C3488" s="43">
        <v>1</v>
      </c>
      <c r="D3488" s="43">
        <v>8.65</v>
      </c>
      <c r="E3488" s="43"/>
      <c r="F3488" s="43"/>
      <c r="G3488" s="43">
        <f t="shared" si="97"/>
        <v>8.65</v>
      </c>
    </row>
    <row r="3489" spans="1:7" x14ac:dyDescent="0.25">
      <c r="A3489" s="42"/>
      <c r="B3489" s="42"/>
      <c r="C3489" s="43">
        <v>1</v>
      </c>
      <c r="D3489" s="43">
        <v>2.91</v>
      </c>
      <c r="E3489" s="43"/>
      <c r="F3489" s="43"/>
      <c r="G3489" s="43">
        <f t="shared" si="97"/>
        <v>2.91</v>
      </c>
    </row>
    <row r="3490" spans="1:7" x14ac:dyDescent="0.25">
      <c r="A3490" s="42"/>
      <c r="B3490" s="42"/>
      <c r="C3490" s="43">
        <v>1</v>
      </c>
      <c r="D3490" s="43">
        <v>7.9</v>
      </c>
      <c r="E3490" s="43"/>
      <c r="F3490" s="43"/>
      <c r="G3490" s="43">
        <f t="shared" si="97"/>
        <v>7.9</v>
      </c>
    </row>
    <row r="3491" spans="1:7" x14ac:dyDescent="0.25">
      <c r="A3491" s="42"/>
      <c r="B3491" s="42"/>
      <c r="C3491" s="43">
        <v>1</v>
      </c>
      <c r="D3491" s="43">
        <v>2.37</v>
      </c>
      <c r="E3491" s="43"/>
      <c r="F3491" s="43"/>
      <c r="G3491" s="43">
        <f t="shared" si="97"/>
        <v>2.37</v>
      </c>
    </row>
    <row r="3492" spans="1:7" x14ac:dyDescent="0.25">
      <c r="A3492" s="42"/>
      <c r="B3492" s="42"/>
      <c r="C3492" s="43">
        <v>1</v>
      </c>
      <c r="D3492" s="43">
        <v>0.54</v>
      </c>
      <c r="E3492" s="43"/>
      <c r="F3492" s="43"/>
      <c r="G3492" s="43">
        <f t="shared" si="97"/>
        <v>0.54</v>
      </c>
    </row>
    <row r="3493" spans="1:7" x14ac:dyDescent="0.25">
      <c r="A3493" s="42"/>
      <c r="B3493" s="42"/>
      <c r="C3493" s="43">
        <v>1</v>
      </c>
      <c r="D3493" s="43">
        <v>1.02</v>
      </c>
      <c r="E3493" s="43"/>
      <c r="F3493" s="43"/>
      <c r="G3493" s="43">
        <f t="shared" si="97"/>
        <v>1.02</v>
      </c>
    </row>
    <row r="3494" spans="1:7" x14ac:dyDescent="0.25">
      <c r="A3494" s="42" t="s">
        <v>4019</v>
      </c>
      <c r="B3494" s="42"/>
      <c r="C3494" s="43">
        <v>1</v>
      </c>
      <c r="D3494" s="43">
        <v>8.69</v>
      </c>
      <c r="E3494" s="43"/>
      <c r="F3494" s="43"/>
      <c r="G3494" s="43">
        <f t="shared" si="97"/>
        <v>8.69</v>
      </c>
    </row>
    <row r="3495" spans="1:7" x14ac:dyDescent="0.25">
      <c r="A3495" s="42"/>
      <c r="B3495" s="42"/>
      <c r="C3495" s="43">
        <v>1</v>
      </c>
      <c r="D3495" s="43">
        <v>1.76</v>
      </c>
      <c r="E3495" s="43"/>
      <c r="F3495" s="43"/>
      <c r="G3495" s="43">
        <f t="shared" si="97"/>
        <v>1.76</v>
      </c>
    </row>
    <row r="3496" spans="1:7" x14ac:dyDescent="0.25">
      <c r="A3496" s="42"/>
      <c r="B3496" s="42"/>
      <c r="C3496" s="43">
        <v>1</v>
      </c>
      <c r="D3496" s="43">
        <v>2.88</v>
      </c>
      <c r="E3496" s="43"/>
      <c r="F3496" s="43"/>
      <c r="G3496" s="43">
        <f t="shared" si="97"/>
        <v>2.88</v>
      </c>
    </row>
    <row r="3497" spans="1:7" x14ac:dyDescent="0.25">
      <c r="A3497" s="42"/>
      <c r="B3497" s="42"/>
      <c r="C3497" s="43">
        <v>1</v>
      </c>
      <c r="D3497" s="43">
        <v>1.89</v>
      </c>
      <c r="E3497" s="43"/>
      <c r="F3497" s="43"/>
      <c r="G3497" s="43">
        <f t="shared" si="97"/>
        <v>1.89</v>
      </c>
    </row>
    <row r="3498" spans="1:7" x14ac:dyDescent="0.25">
      <c r="A3498" s="42"/>
      <c r="B3498" s="42"/>
      <c r="C3498" s="43">
        <v>1</v>
      </c>
      <c r="D3498" s="43">
        <v>2.4</v>
      </c>
      <c r="E3498" s="43"/>
      <c r="F3498" s="43"/>
      <c r="G3498" s="43">
        <f t="shared" si="97"/>
        <v>2.4</v>
      </c>
    </row>
    <row r="3499" spans="1:7" x14ac:dyDescent="0.25">
      <c r="A3499" s="42"/>
      <c r="B3499" s="42"/>
      <c r="C3499" s="43">
        <v>1</v>
      </c>
      <c r="D3499" s="43">
        <v>0.8</v>
      </c>
      <c r="E3499" s="43"/>
      <c r="F3499" s="43"/>
      <c r="G3499" s="43">
        <f t="shared" si="97"/>
        <v>0.8</v>
      </c>
    </row>
    <row r="3500" spans="1:7" x14ac:dyDescent="0.25">
      <c r="A3500" s="42"/>
      <c r="B3500" s="42"/>
      <c r="C3500" s="43">
        <v>1</v>
      </c>
      <c r="D3500" s="43">
        <v>2.4500000000000002</v>
      </c>
      <c r="E3500" s="43"/>
      <c r="F3500" s="43"/>
      <c r="G3500" s="43">
        <f t="shared" si="97"/>
        <v>2.4500000000000002</v>
      </c>
    </row>
    <row r="3501" spans="1:7" x14ac:dyDescent="0.25">
      <c r="A3501" s="42"/>
      <c r="B3501" s="42"/>
      <c r="C3501" s="43">
        <v>1</v>
      </c>
      <c r="D3501" s="43">
        <v>1.02</v>
      </c>
      <c r="E3501" s="43"/>
      <c r="F3501" s="43"/>
      <c r="G3501" s="43">
        <f t="shared" si="97"/>
        <v>1.02</v>
      </c>
    </row>
    <row r="3502" spans="1:7" x14ac:dyDescent="0.25">
      <c r="A3502" s="42"/>
      <c r="B3502" s="42"/>
      <c r="C3502" s="43">
        <v>1</v>
      </c>
      <c r="D3502" s="43">
        <v>0.48</v>
      </c>
      <c r="E3502" s="43"/>
      <c r="F3502" s="43"/>
      <c r="G3502" s="43">
        <f t="shared" si="97"/>
        <v>0.48</v>
      </c>
    </row>
    <row r="3503" spans="1:7" x14ac:dyDescent="0.25">
      <c r="A3503" s="42" t="s">
        <v>4020</v>
      </c>
      <c r="B3503" s="42"/>
      <c r="C3503" s="43">
        <v>1</v>
      </c>
      <c r="D3503" s="43">
        <v>8.69</v>
      </c>
      <c r="E3503" s="43"/>
      <c r="F3503" s="43"/>
      <c r="G3503" s="43">
        <f t="shared" si="97"/>
        <v>8.69</v>
      </c>
    </row>
    <row r="3504" spans="1:7" x14ac:dyDescent="0.25">
      <c r="A3504" s="42"/>
      <c r="B3504" s="42"/>
      <c r="C3504" s="43">
        <v>1</v>
      </c>
      <c r="D3504" s="43">
        <v>1.76</v>
      </c>
      <c r="E3504" s="43"/>
      <c r="F3504" s="43"/>
      <c r="G3504" s="43">
        <f t="shared" si="97"/>
        <v>1.76</v>
      </c>
    </row>
    <row r="3505" spans="1:7" x14ac:dyDescent="0.25">
      <c r="A3505" s="42"/>
      <c r="B3505" s="42"/>
      <c r="C3505" s="43">
        <v>1</v>
      </c>
      <c r="D3505" s="43">
        <v>2.95</v>
      </c>
      <c r="E3505" s="43"/>
      <c r="F3505" s="43"/>
      <c r="G3505" s="43">
        <f t="shared" si="97"/>
        <v>2.95</v>
      </c>
    </row>
    <row r="3506" spans="1:7" x14ac:dyDescent="0.25">
      <c r="A3506" s="42"/>
      <c r="B3506" s="42"/>
      <c r="C3506" s="43">
        <v>1</v>
      </c>
      <c r="D3506" s="43">
        <v>1.89</v>
      </c>
      <c r="E3506" s="43"/>
      <c r="F3506" s="43"/>
      <c r="G3506" s="43">
        <f t="shared" si="97"/>
        <v>1.89</v>
      </c>
    </row>
    <row r="3507" spans="1:7" x14ac:dyDescent="0.25">
      <c r="A3507" s="42"/>
      <c r="B3507" s="42"/>
      <c r="C3507" s="43">
        <v>1</v>
      </c>
      <c r="D3507" s="43">
        <v>2.4</v>
      </c>
      <c r="E3507" s="43"/>
      <c r="F3507" s="43"/>
      <c r="G3507" s="43">
        <f t="shared" si="97"/>
        <v>2.4</v>
      </c>
    </row>
    <row r="3508" spans="1:7" x14ac:dyDescent="0.25">
      <c r="A3508" s="42"/>
      <c r="B3508" s="42"/>
      <c r="C3508" s="43">
        <v>1</v>
      </c>
      <c r="D3508" s="43">
        <v>0.8</v>
      </c>
      <c r="E3508" s="43"/>
      <c r="F3508" s="43"/>
      <c r="G3508" s="43">
        <f t="shared" si="97"/>
        <v>0.8</v>
      </c>
    </row>
    <row r="3509" spans="1:7" x14ac:dyDescent="0.25">
      <c r="A3509" s="42"/>
      <c r="B3509" s="42"/>
      <c r="C3509" s="43">
        <v>1</v>
      </c>
      <c r="D3509" s="43">
        <v>2.37</v>
      </c>
      <c r="E3509" s="43"/>
      <c r="F3509" s="43"/>
      <c r="G3509" s="43">
        <f t="shared" si="97"/>
        <v>2.37</v>
      </c>
    </row>
    <row r="3510" spans="1:7" x14ac:dyDescent="0.25">
      <c r="A3510" s="42"/>
      <c r="B3510" s="42"/>
      <c r="C3510" s="43">
        <v>1</v>
      </c>
      <c r="D3510" s="43">
        <v>0.54</v>
      </c>
      <c r="E3510" s="43"/>
      <c r="F3510" s="43"/>
      <c r="G3510" s="43">
        <f t="shared" si="97"/>
        <v>0.54</v>
      </c>
    </row>
    <row r="3511" spans="1:7" x14ac:dyDescent="0.25">
      <c r="A3511" s="42"/>
      <c r="B3511" s="42"/>
      <c r="C3511" s="43">
        <v>1</v>
      </c>
      <c r="D3511" s="43">
        <v>1.02</v>
      </c>
      <c r="E3511" s="43"/>
      <c r="F3511" s="43"/>
      <c r="G3511" s="43">
        <f t="shared" si="97"/>
        <v>1.02</v>
      </c>
    </row>
    <row r="3512" spans="1:7" x14ac:dyDescent="0.25">
      <c r="A3512" s="42" t="s">
        <v>4021</v>
      </c>
      <c r="B3512" s="42"/>
      <c r="C3512" s="43">
        <v>1</v>
      </c>
      <c r="D3512" s="43">
        <v>8.69</v>
      </c>
      <c r="E3512" s="43"/>
      <c r="F3512" s="43"/>
      <c r="G3512" s="43">
        <f t="shared" si="97"/>
        <v>8.69</v>
      </c>
    </row>
    <row r="3513" spans="1:7" x14ac:dyDescent="0.25">
      <c r="A3513" s="42"/>
      <c r="B3513" s="42"/>
      <c r="C3513" s="43">
        <v>1</v>
      </c>
      <c r="D3513" s="43">
        <v>2.88</v>
      </c>
      <c r="E3513" s="43"/>
      <c r="F3513" s="43"/>
      <c r="G3513" s="43">
        <f t="shared" si="97"/>
        <v>2.88</v>
      </c>
    </row>
    <row r="3514" spans="1:7" x14ac:dyDescent="0.25">
      <c r="A3514" s="42"/>
      <c r="B3514" s="42"/>
      <c r="C3514" s="43">
        <v>1</v>
      </c>
      <c r="D3514" s="43">
        <v>7.9</v>
      </c>
      <c r="E3514" s="43"/>
      <c r="F3514" s="43"/>
      <c r="G3514" s="43">
        <f t="shared" si="97"/>
        <v>7.9</v>
      </c>
    </row>
    <row r="3515" spans="1:7" x14ac:dyDescent="0.25">
      <c r="A3515" s="42"/>
      <c r="B3515" s="42"/>
      <c r="C3515" s="43">
        <v>1</v>
      </c>
      <c r="D3515" s="43">
        <v>2.4500000000000002</v>
      </c>
      <c r="E3515" s="43"/>
      <c r="F3515" s="43"/>
      <c r="G3515" s="43">
        <f t="shared" si="97"/>
        <v>2.4500000000000002</v>
      </c>
    </row>
    <row r="3516" spans="1:7" x14ac:dyDescent="0.25">
      <c r="A3516" s="42"/>
      <c r="B3516" s="42"/>
      <c r="C3516" s="43">
        <v>1</v>
      </c>
      <c r="D3516" s="43">
        <v>1.01</v>
      </c>
      <c r="E3516" s="43"/>
      <c r="F3516" s="43"/>
      <c r="G3516" s="43">
        <f t="shared" si="97"/>
        <v>1.01</v>
      </c>
    </row>
    <row r="3517" spans="1:7" x14ac:dyDescent="0.25">
      <c r="A3517" s="42"/>
      <c r="B3517" s="42"/>
      <c r="C3517" s="43">
        <v>1</v>
      </c>
      <c r="D3517" s="43">
        <v>0.49</v>
      </c>
      <c r="E3517" s="43"/>
      <c r="F3517" s="43"/>
      <c r="G3517" s="43">
        <f t="shared" si="97"/>
        <v>0.49</v>
      </c>
    </row>
    <row r="3518" spans="1:7" x14ac:dyDescent="0.25">
      <c r="A3518" s="42" t="s">
        <v>4022</v>
      </c>
      <c r="B3518" s="42"/>
      <c r="C3518" s="43">
        <v>1</v>
      </c>
      <c r="D3518" s="43">
        <v>8.69</v>
      </c>
      <c r="E3518" s="43"/>
      <c r="F3518" s="43"/>
      <c r="G3518" s="43">
        <f t="shared" si="97"/>
        <v>8.69</v>
      </c>
    </row>
    <row r="3519" spans="1:7" x14ac:dyDescent="0.25">
      <c r="A3519" s="42"/>
      <c r="B3519" s="42"/>
      <c r="C3519" s="43">
        <v>1</v>
      </c>
      <c r="D3519" s="43">
        <v>2.95</v>
      </c>
      <c r="E3519" s="43"/>
      <c r="F3519" s="43"/>
      <c r="G3519" s="43">
        <f t="shared" si="97"/>
        <v>2.95</v>
      </c>
    </row>
    <row r="3520" spans="1:7" x14ac:dyDescent="0.25">
      <c r="A3520" s="42"/>
      <c r="B3520" s="42"/>
      <c r="C3520" s="43">
        <v>1</v>
      </c>
      <c r="D3520" s="43">
        <v>7.9</v>
      </c>
      <c r="E3520" s="43"/>
      <c r="F3520" s="43"/>
      <c r="G3520" s="43">
        <f t="shared" si="97"/>
        <v>7.9</v>
      </c>
    </row>
    <row r="3521" spans="1:7" x14ac:dyDescent="0.25">
      <c r="A3521" s="42"/>
      <c r="B3521" s="42"/>
      <c r="C3521" s="43">
        <v>1</v>
      </c>
      <c r="D3521" s="43">
        <v>2.37</v>
      </c>
      <c r="E3521" s="43"/>
      <c r="F3521" s="43"/>
      <c r="G3521" s="43">
        <f t="shared" si="97"/>
        <v>2.37</v>
      </c>
    </row>
    <row r="3522" spans="1:7" x14ac:dyDescent="0.25">
      <c r="A3522" s="42"/>
      <c r="B3522" s="42"/>
      <c r="C3522" s="43">
        <v>1</v>
      </c>
      <c r="D3522" s="43">
        <v>0.54</v>
      </c>
      <c r="E3522" s="43"/>
      <c r="F3522" s="43"/>
      <c r="G3522" s="43">
        <f t="shared" si="97"/>
        <v>0.54</v>
      </c>
    </row>
    <row r="3523" spans="1:7" x14ac:dyDescent="0.25">
      <c r="A3523" s="42"/>
      <c r="B3523" s="42"/>
      <c r="C3523" s="43">
        <v>1</v>
      </c>
      <c r="D3523" s="43">
        <v>1.02</v>
      </c>
      <c r="E3523" s="43"/>
      <c r="F3523" s="43"/>
      <c r="G3523" s="43">
        <f t="shared" si="97"/>
        <v>1.02</v>
      </c>
    </row>
    <row r="3524" spans="1:7" x14ac:dyDescent="0.25">
      <c r="A3524" s="42" t="s">
        <v>4023</v>
      </c>
      <c r="B3524" s="42"/>
      <c r="C3524" s="43">
        <v>1</v>
      </c>
      <c r="D3524" s="43">
        <v>6.87</v>
      </c>
      <c r="E3524" s="43"/>
      <c r="F3524" s="43"/>
      <c r="G3524" s="43">
        <f t="shared" si="97"/>
        <v>6.87</v>
      </c>
    </row>
    <row r="3525" spans="1:7" x14ac:dyDescent="0.25">
      <c r="A3525" s="42"/>
      <c r="B3525" s="42"/>
      <c r="C3525" s="43">
        <v>1</v>
      </c>
      <c r="D3525" s="43">
        <v>2.88</v>
      </c>
      <c r="E3525" s="43"/>
      <c r="F3525" s="43"/>
      <c r="G3525" s="43">
        <f t="shared" si="97"/>
        <v>2.88</v>
      </c>
    </row>
    <row r="3526" spans="1:7" x14ac:dyDescent="0.25">
      <c r="A3526" s="42"/>
      <c r="B3526" s="42"/>
      <c r="C3526" s="43">
        <v>1</v>
      </c>
      <c r="D3526" s="43">
        <v>7.9</v>
      </c>
      <c r="E3526" s="43"/>
      <c r="F3526" s="43"/>
      <c r="G3526" s="43">
        <f t="shared" si="97"/>
        <v>7.9</v>
      </c>
    </row>
    <row r="3527" spans="1:7" x14ac:dyDescent="0.25">
      <c r="A3527" s="42"/>
      <c r="B3527" s="42"/>
      <c r="C3527" s="43">
        <v>1</v>
      </c>
      <c r="D3527" s="43">
        <v>2.4500000000000002</v>
      </c>
      <c r="E3527" s="43"/>
      <c r="F3527" s="43"/>
      <c r="G3527" s="43">
        <f t="shared" si="97"/>
        <v>2.4500000000000002</v>
      </c>
    </row>
    <row r="3528" spans="1:7" x14ac:dyDescent="0.25">
      <c r="A3528" s="42"/>
      <c r="B3528" s="42"/>
      <c r="C3528" s="43">
        <v>1</v>
      </c>
      <c r="D3528" s="43">
        <v>1.01</v>
      </c>
      <c r="E3528" s="43"/>
      <c r="F3528" s="43"/>
      <c r="G3528" s="43">
        <f t="shared" si="97"/>
        <v>1.01</v>
      </c>
    </row>
    <row r="3529" spans="1:7" x14ac:dyDescent="0.25">
      <c r="A3529" s="42"/>
      <c r="B3529" s="42"/>
      <c r="C3529" s="43">
        <v>1</v>
      </c>
      <c r="D3529" s="43">
        <v>0.49</v>
      </c>
      <c r="E3529" s="43"/>
      <c r="F3529" s="43"/>
      <c r="G3529" s="43">
        <f t="shared" si="97"/>
        <v>0.49</v>
      </c>
    </row>
    <row r="3530" spans="1:7" x14ac:dyDescent="0.25">
      <c r="A3530" s="42"/>
      <c r="B3530" s="42"/>
      <c r="C3530" s="43">
        <v>1</v>
      </c>
      <c r="D3530" s="43">
        <v>0.62</v>
      </c>
      <c r="E3530" s="43"/>
      <c r="F3530" s="43"/>
      <c r="G3530" s="43">
        <f t="shared" si="97"/>
        <v>0.62</v>
      </c>
    </row>
    <row r="3531" spans="1:7" x14ac:dyDescent="0.25">
      <c r="A3531" s="42"/>
      <c r="B3531" s="42"/>
      <c r="C3531" s="43">
        <v>1</v>
      </c>
      <c r="D3531" s="43">
        <v>1.82</v>
      </c>
      <c r="E3531" s="43"/>
      <c r="F3531" s="43"/>
      <c r="G3531" s="43">
        <f t="shared" si="97"/>
        <v>1.82</v>
      </c>
    </row>
    <row r="3532" spans="1:7" x14ac:dyDescent="0.25">
      <c r="A3532" s="42" t="s">
        <v>4024</v>
      </c>
      <c r="B3532" s="42"/>
      <c r="C3532" s="43">
        <v>1</v>
      </c>
      <c r="D3532" s="43">
        <v>8.0299999999999994</v>
      </c>
      <c r="E3532" s="43"/>
      <c r="F3532" s="43"/>
      <c r="G3532" s="43">
        <f t="shared" si="97"/>
        <v>8.0299999999999994</v>
      </c>
    </row>
    <row r="3533" spans="1:7" x14ac:dyDescent="0.25">
      <c r="A3533" s="42"/>
      <c r="B3533" s="42"/>
      <c r="C3533" s="43">
        <v>1</v>
      </c>
      <c r="D3533" s="43">
        <v>8.69</v>
      </c>
      <c r="E3533" s="43"/>
      <c r="F3533" s="43"/>
      <c r="G3533" s="43">
        <f t="shared" si="97"/>
        <v>8.69</v>
      </c>
    </row>
    <row r="3534" spans="1:7" x14ac:dyDescent="0.25">
      <c r="A3534" s="42"/>
      <c r="B3534" s="42"/>
      <c r="C3534" s="43">
        <v>1</v>
      </c>
      <c r="D3534" s="43">
        <v>2.95</v>
      </c>
      <c r="E3534" s="43"/>
      <c r="F3534" s="43"/>
      <c r="G3534" s="43">
        <f t="shared" si="97"/>
        <v>2.95</v>
      </c>
    </row>
    <row r="3535" spans="1:7" x14ac:dyDescent="0.25">
      <c r="A3535" s="42"/>
      <c r="B3535" s="42"/>
      <c r="C3535" s="43">
        <v>1</v>
      </c>
      <c r="D3535" s="43">
        <v>8.84</v>
      </c>
      <c r="E3535" s="43"/>
      <c r="F3535" s="43"/>
      <c r="G3535" s="43">
        <f t="shared" si="97"/>
        <v>8.84</v>
      </c>
    </row>
    <row r="3536" spans="1:7" x14ac:dyDescent="0.25">
      <c r="A3536" s="42"/>
      <c r="B3536" s="42"/>
      <c r="C3536" s="43">
        <v>1</v>
      </c>
      <c r="D3536" s="43">
        <v>2.37</v>
      </c>
      <c r="E3536" s="43"/>
      <c r="F3536" s="43"/>
      <c r="G3536" s="43">
        <f t="shared" si="97"/>
        <v>2.37</v>
      </c>
    </row>
    <row r="3537" spans="1:7" x14ac:dyDescent="0.25">
      <c r="A3537" s="42"/>
      <c r="B3537" s="42"/>
      <c r="C3537" s="43">
        <v>1</v>
      </c>
      <c r="D3537" s="43">
        <v>0.54</v>
      </c>
      <c r="E3537" s="43"/>
      <c r="F3537" s="43"/>
      <c r="G3537" s="43">
        <f t="shared" si="97"/>
        <v>0.54</v>
      </c>
    </row>
    <row r="3538" spans="1:7" x14ac:dyDescent="0.25">
      <c r="A3538" s="42"/>
      <c r="B3538" s="42"/>
      <c r="C3538" s="43">
        <v>1</v>
      </c>
      <c r="D3538" s="43">
        <v>1.01</v>
      </c>
      <c r="E3538" s="43"/>
      <c r="F3538" s="43"/>
      <c r="G3538" s="43">
        <f t="shared" si="97"/>
        <v>1.01</v>
      </c>
    </row>
    <row r="3539" spans="1:7" x14ac:dyDescent="0.25">
      <c r="A3539" s="42" t="s">
        <v>4025</v>
      </c>
      <c r="B3539" s="42"/>
      <c r="C3539" s="43">
        <v>1</v>
      </c>
      <c r="D3539" s="43">
        <v>7.9</v>
      </c>
      <c r="E3539" s="43"/>
      <c r="F3539" s="43"/>
      <c r="G3539" s="43">
        <f t="shared" si="97"/>
        <v>7.9</v>
      </c>
    </row>
    <row r="3540" spans="1:7" x14ac:dyDescent="0.25">
      <c r="A3540" s="42"/>
      <c r="B3540" s="42"/>
      <c r="C3540" s="43">
        <v>1</v>
      </c>
      <c r="D3540" s="43">
        <v>8.69</v>
      </c>
      <c r="E3540" s="43"/>
      <c r="F3540" s="43"/>
      <c r="G3540" s="43">
        <f t="shared" si="97"/>
        <v>8.69</v>
      </c>
    </row>
    <row r="3541" spans="1:7" x14ac:dyDescent="0.25">
      <c r="A3541" s="42"/>
      <c r="B3541" s="42"/>
      <c r="C3541" s="43">
        <v>1</v>
      </c>
      <c r="D3541" s="43">
        <v>4.16</v>
      </c>
      <c r="E3541" s="43"/>
      <c r="F3541" s="43"/>
      <c r="G3541" s="43">
        <f t="shared" si="97"/>
        <v>4.16</v>
      </c>
    </row>
    <row r="3542" spans="1:7" x14ac:dyDescent="0.25">
      <c r="A3542" s="42"/>
      <c r="B3542" s="42"/>
      <c r="C3542" s="43">
        <v>1</v>
      </c>
      <c r="D3542" s="43">
        <v>1.01</v>
      </c>
      <c r="E3542" s="43"/>
      <c r="F3542" s="43"/>
      <c r="G3542" s="43">
        <f t="shared" si="97"/>
        <v>1.01</v>
      </c>
    </row>
    <row r="3543" spans="1:7" x14ac:dyDescent="0.25">
      <c r="A3543" s="42"/>
      <c r="B3543" s="42"/>
      <c r="C3543" s="43">
        <v>1</v>
      </c>
      <c r="D3543" s="43">
        <v>0.48</v>
      </c>
      <c r="E3543" s="43"/>
      <c r="F3543" s="43"/>
      <c r="G3543" s="43">
        <f t="shared" si="97"/>
        <v>0.48</v>
      </c>
    </row>
    <row r="3544" spans="1:7" x14ac:dyDescent="0.25">
      <c r="A3544" s="42" t="s">
        <v>4265</v>
      </c>
      <c r="B3544" s="42"/>
      <c r="C3544" s="43">
        <v>1</v>
      </c>
      <c r="D3544" s="43">
        <v>9.65</v>
      </c>
      <c r="E3544" s="43"/>
      <c r="F3544" s="43"/>
      <c r="G3544" s="43">
        <f t="shared" si="97"/>
        <v>9.65</v>
      </c>
    </row>
    <row r="3545" spans="1:7" x14ac:dyDescent="0.25">
      <c r="A3545" s="42"/>
      <c r="B3545" s="42"/>
      <c r="C3545" s="43">
        <v>1</v>
      </c>
      <c r="D3545" s="43">
        <v>12.89</v>
      </c>
      <c r="E3545" s="43"/>
      <c r="F3545" s="43"/>
      <c r="G3545" s="43">
        <f t="shared" ref="G3545:G3608" si="98">PRODUCT(C3545:F3545)</f>
        <v>12.89</v>
      </c>
    </row>
    <row r="3546" spans="1:7" x14ac:dyDescent="0.25">
      <c r="A3546" s="42"/>
      <c r="B3546" s="42"/>
      <c r="C3546" s="43">
        <v>1</v>
      </c>
      <c r="D3546" s="43">
        <v>13.23</v>
      </c>
      <c r="E3546" s="43"/>
      <c r="F3546" s="43"/>
      <c r="G3546" s="43">
        <f t="shared" si="98"/>
        <v>13.23</v>
      </c>
    </row>
    <row r="3547" spans="1:7" x14ac:dyDescent="0.25">
      <c r="A3547" s="42"/>
      <c r="B3547" s="42"/>
      <c r="C3547" s="43">
        <v>1</v>
      </c>
      <c r="D3547" s="43">
        <v>2.85</v>
      </c>
      <c r="E3547" s="43"/>
      <c r="F3547" s="43"/>
      <c r="G3547" s="43">
        <f t="shared" si="98"/>
        <v>2.85</v>
      </c>
    </row>
    <row r="3548" spans="1:7" x14ac:dyDescent="0.25">
      <c r="A3548" s="42"/>
      <c r="B3548" s="42"/>
      <c r="C3548" s="43">
        <v>1</v>
      </c>
      <c r="D3548" s="43">
        <v>12.78</v>
      </c>
      <c r="E3548" s="43"/>
      <c r="F3548" s="43"/>
      <c r="G3548" s="43">
        <f t="shared" si="98"/>
        <v>12.78</v>
      </c>
    </row>
    <row r="3549" spans="1:7" x14ac:dyDescent="0.25">
      <c r="A3549" s="42"/>
      <c r="B3549" s="42"/>
      <c r="C3549" s="43">
        <v>1</v>
      </c>
      <c r="D3549" s="43">
        <v>3.52</v>
      </c>
      <c r="E3549" s="43"/>
      <c r="F3549" s="43"/>
      <c r="G3549" s="43">
        <f t="shared" si="98"/>
        <v>3.52</v>
      </c>
    </row>
    <row r="3550" spans="1:7" x14ac:dyDescent="0.25">
      <c r="A3550" s="42"/>
      <c r="B3550" s="42"/>
      <c r="C3550" s="43">
        <v>1</v>
      </c>
      <c r="D3550" s="43">
        <v>1.25</v>
      </c>
      <c r="E3550" s="43"/>
      <c r="F3550" s="43"/>
      <c r="G3550" s="43">
        <f t="shared" si="98"/>
        <v>1.25</v>
      </c>
    </row>
    <row r="3551" spans="1:7" x14ac:dyDescent="0.25">
      <c r="A3551" s="42"/>
      <c r="B3551" s="42"/>
      <c r="C3551" s="43">
        <v>1</v>
      </c>
      <c r="D3551" s="43">
        <v>1.68</v>
      </c>
      <c r="E3551" s="43"/>
      <c r="F3551" s="43"/>
      <c r="G3551" s="43">
        <f t="shared" si="98"/>
        <v>1.68</v>
      </c>
    </row>
    <row r="3552" spans="1:7" x14ac:dyDescent="0.25">
      <c r="A3552" s="42"/>
      <c r="B3552" s="42"/>
      <c r="C3552" s="43">
        <v>1</v>
      </c>
      <c r="D3552" s="43">
        <v>1.18</v>
      </c>
      <c r="E3552" s="43"/>
      <c r="F3552" s="43"/>
      <c r="G3552" s="43">
        <f t="shared" si="98"/>
        <v>1.18</v>
      </c>
    </row>
    <row r="3553" spans="1:7" x14ac:dyDescent="0.25">
      <c r="A3553" s="42"/>
      <c r="B3553" s="42"/>
      <c r="C3553" s="43">
        <v>1</v>
      </c>
      <c r="D3553" s="43">
        <v>1.01</v>
      </c>
      <c r="E3553" s="43"/>
      <c r="F3553" s="43"/>
      <c r="G3553" s="43">
        <f t="shared" si="98"/>
        <v>1.01</v>
      </c>
    </row>
    <row r="3554" spans="1:7" x14ac:dyDescent="0.25">
      <c r="A3554" s="42"/>
      <c r="B3554" s="42"/>
      <c r="C3554" s="43">
        <v>1</v>
      </c>
      <c r="D3554" s="43">
        <v>5.18</v>
      </c>
      <c r="E3554" s="43"/>
      <c r="F3554" s="43"/>
      <c r="G3554" s="43">
        <f t="shared" si="98"/>
        <v>5.18</v>
      </c>
    </row>
    <row r="3555" spans="1:7" x14ac:dyDescent="0.25">
      <c r="A3555" s="42"/>
      <c r="B3555" s="42"/>
      <c r="C3555" s="43">
        <v>1</v>
      </c>
      <c r="D3555" s="43">
        <v>10.18</v>
      </c>
      <c r="E3555" s="43"/>
      <c r="F3555" s="43"/>
      <c r="G3555" s="43">
        <f t="shared" si="98"/>
        <v>10.18</v>
      </c>
    </row>
    <row r="3556" spans="1:7" x14ac:dyDescent="0.25">
      <c r="A3556" s="42"/>
      <c r="B3556" s="42"/>
      <c r="C3556" s="43">
        <v>1</v>
      </c>
      <c r="D3556" s="43">
        <v>5</v>
      </c>
      <c r="E3556" s="43"/>
      <c r="F3556" s="43"/>
      <c r="G3556" s="43">
        <f t="shared" si="98"/>
        <v>5</v>
      </c>
    </row>
    <row r="3557" spans="1:7" x14ac:dyDescent="0.25">
      <c r="A3557" s="42" t="s">
        <v>3994</v>
      </c>
      <c r="B3557" s="42"/>
      <c r="C3557" s="43">
        <v>1</v>
      </c>
      <c r="D3557" s="43">
        <v>9.9499999999999993</v>
      </c>
      <c r="E3557" s="43"/>
      <c r="F3557" s="43"/>
      <c r="G3557" s="43">
        <f t="shared" si="98"/>
        <v>9.9499999999999993</v>
      </c>
    </row>
    <row r="3558" spans="1:7" x14ac:dyDescent="0.25">
      <c r="A3558" s="42"/>
      <c r="B3558" s="42"/>
      <c r="C3558" s="43">
        <v>1</v>
      </c>
      <c r="D3558" s="43">
        <v>0.4</v>
      </c>
      <c r="E3558" s="43"/>
      <c r="F3558" s="43"/>
      <c r="G3558" s="43">
        <f t="shared" si="98"/>
        <v>0.4</v>
      </c>
    </row>
    <row r="3559" spans="1:7" x14ac:dyDescent="0.25">
      <c r="A3559" s="42"/>
      <c r="B3559" s="42"/>
      <c r="C3559" s="43">
        <v>1</v>
      </c>
      <c r="D3559" s="43">
        <v>10.26</v>
      </c>
      <c r="E3559" s="43"/>
      <c r="F3559" s="43"/>
      <c r="G3559" s="43">
        <f t="shared" si="98"/>
        <v>10.26</v>
      </c>
    </row>
    <row r="3560" spans="1:7" x14ac:dyDescent="0.25">
      <c r="A3560" s="42"/>
      <c r="B3560" s="42"/>
      <c r="C3560" s="43">
        <v>1</v>
      </c>
      <c r="D3560" s="43">
        <v>6.66</v>
      </c>
      <c r="E3560" s="43"/>
      <c r="F3560" s="43"/>
      <c r="G3560" s="43">
        <f t="shared" si="98"/>
        <v>6.66</v>
      </c>
    </row>
    <row r="3561" spans="1:7" x14ac:dyDescent="0.25">
      <c r="A3561" s="42"/>
      <c r="B3561" s="42"/>
      <c r="C3561" s="43">
        <v>1</v>
      </c>
      <c r="D3561" s="43">
        <v>2.34</v>
      </c>
      <c r="E3561" s="43"/>
      <c r="F3561" s="43"/>
      <c r="G3561" s="43">
        <f t="shared" si="98"/>
        <v>2.34</v>
      </c>
    </row>
    <row r="3562" spans="1:7" x14ac:dyDescent="0.25">
      <c r="A3562" s="42"/>
      <c r="B3562" s="42"/>
      <c r="C3562" s="43">
        <v>1</v>
      </c>
      <c r="D3562" s="43">
        <v>0.88</v>
      </c>
      <c r="E3562" s="43"/>
      <c r="F3562" s="43"/>
      <c r="G3562" s="43">
        <f t="shared" si="98"/>
        <v>0.88</v>
      </c>
    </row>
    <row r="3563" spans="1:7" x14ac:dyDescent="0.25">
      <c r="A3563" s="42"/>
      <c r="B3563" s="42"/>
      <c r="C3563" s="43">
        <v>1</v>
      </c>
      <c r="D3563" s="43">
        <v>0.95</v>
      </c>
      <c r="E3563" s="43"/>
      <c r="F3563" s="43"/>
      <c r="G3563" s="43">
        <f t="shared" si="98"/>
        <v>0.95</v>
      </c>
    </row>
    <row r="3564" spans="1:7" x14ac:dyDescent="0.25">
      <c r="A3564" s="42"/>
      <c r="B3564" s="42"/>
      <c r="C3564" s="43">
        <v>1</v>
      </c>
      <c r="D3564" s="43">
        <v>4.7</v>
      </c>
      <c r="E3564" s="43"/>
      <c r="F3564" s="43"/>
      <c r="G3564" s="43">
        <f t="shared" si="98"/>
        <v>4.7</v>
      </c>
    </row>
    <row r="3565" spans="1:7" x14ac:dyDescent="0.25">
      <c r="A3565" s="42"/>
      <c r="B3565" s="42"/>
      <c r="C3565" s="43">
        <v>1</v>
      </c>
      <c r="D3565" s="43">
        <v>0.88</v>
      </c>
      <c r="E3565" s="43"/>
      <c r="F3565" s="43"/>
      <c r="G3565" s="43">
        <f t="shared" si="98"/>
        <v>0.88</v>
      </c>
    </row>
    <row r="3566" spans="1:7" x14ac:dyDescent="0.25">
      <c r="A3566" s="42"/>
      <c r="B3566" s="42"/>
      <c r="C3566" s="43">
        <v>1</v>
      </c>
      <c r="D3566" s="43">
        <v>2.37</v>
      </c>
      <c r="E3566" s="43"/>
      <c r="F3566" s="43"/>
      <c r="G3566" s="43">
        <f t="shared" si="98"/>
        <v>2.37</v>
      </c>
    </row>
    <row r="3567" spans="1:7" x14ac:dyDescent="0.25">
      <c r="A3567" s="42" t="s">
        <v>4112</v>
      </c>
      <c r="B3567" s="42"/>
      <c r="C3567" s="43">
        <v>1</v>
      </c>
      <c r="D3567" s="43">
        <v>2.16</v>
      </c>
      <c r="E3567" s="43"/>
      <c r="F3567" s="43"/>
      <c r="G3567" s="43">
        <f t="shared" si="98"/>
        <v>2.16</v>
      </c>
    </row>
    <row r="3568" spans="1:7" x14ac:dyDescent="0.25">
      <c r="A3568" s="42"/>
      <c r="B3568" s="42"/>
      <c r="C3568" s="43">
        <v>1</v>
      </c>
      <c r="D3568" s="43">
        <v>4.3</v>
      </c>
      <c r="E3568" s="43"/>
      <c r="F3568" s="43"/>
      <c r="G3568" s="43">
        <f t="shared" si="98"/>
        <v>4.3</v>
      </c>
    </row>
    <row r="3569" spans="1:7" x14ac:dyDescent="0.25">
      <c r="A3569" s="42"/>
      <c r="B3569" s="42"/>
      <c r="C3569" s="43">
        <v>1</v>
      </c>
      <c r="D3569" s="43">
        <v>1.02</v>
      </c>
      <c r="E3569" s="43"/>
      <c r="F3569" s="43"/>
      <c r="G3569" s="43">
        <f t="shared" si="98"/>
        <v>1.02</v>
      </c>
    </row>
    <row r="3570" spans="1:7" x14ac:dyDescent="0.25">
      <c r="A3570" s="42"/>
      <c r="B3570" s="42"/>
      <c r="C3570" s="43">
        <v>1</v>
      </c>
      <c r="D3570" s="43">
        <v>2.44</v>
      </c>
      <c r="E3570" s="43"/>
      <c r="F3570" s="43"/>
      <c r="G3570" s="43">
        <f t="shared" si="98"/>
        <v>2.44</v>
      </c>
    </row>
    <row r="3571" spans="1:7" x14ac:dyDescent="0.25">
      <c r="A3571" s="42"/>
      <c r="B3571" s="42"/>
      <c r="C3571" s="43">
        <v>1</v>
      </c>
      <c r="D3571" s="43">
        <v>0.95</v>
      </c>
      <c r="E3571" s="43"/>
      <c r="F3571" s="43"/>
      <c r="G3571" s="43">
        <f t="shared" si="98"/>
        <v>0.95</v>
      </c>
    </row>
    <row r="3572" spans="1:7" x14ac:dyDescent="0.25">
      <c r="A3572" s="42"/>
      <c r="B3572" s="42"/>
      <c r="C3572" s="43">
        <v>1</v>
      </c>
      <c r="D3572" s="43">
        <v>6.45</v>
      </c>
      <c r="E3572" s="43"/>
      <c r="F3572" s="43"/>
      <c r="G3572" s="43">
        <f t="shared" si="98"/>
        <v>6.45</v>
      </c>
    </row>
    <row r="3573" spans="1:7" x14ac:dyDescent="0.25">
      <c r="A3573" s="42"/>
      <c r="B3573" s="42"/>
      <c r="C3573" s="43">
        <v>1</v>
      </c>
      <c r="D3573" s="43">
        <v>6.04</v>
      </c>
      <c r="E3573" s="43"/>
      <c r="F3573" s="43"/>
      <c r="G3573" s="43">
        <f t="shared" si="98"/>
        <v>6.04</v>
      </c>
    </row>
    <row r="3574" spans="1:7" x14ac:dyDescent="0.25">
      <c r="A3574" s="42"/>
      <c r="B3574" s="42"/>
      <c r="C3574" s="43">
        <v>1</v>
      </c>
      <c r="D3574" s="43">
        <v>8.83</v>
      </c>
      <c r="E3574" s="43"/>
      <c r="F3574" s="43"/>
      <c r="G3574" s="43">
        <f t="shared" si="98"/>
        <v>8.83</v>
      </c>
    </row>
    <row r="3575" spans="1:7" x14ac:dyDescent="0.25">
      <c r="A3575" s="42" t="s">
        <v>4026</v>
      </c>
      <c r="B3575" s="42"/>
      <c r="C3575" s="43">
        <v>1</v>
      </c>
      <c r="D3575" s="43">
        <v>10.4</v>
      </c>
      <c r="E3575" s="43"/>
      <c r="F3575" s="43"/>
      <c r="G3575" s="43">
        <f t="shared" si="98"/>
        <v>10.4</v>
      </c>
    </row>
    <row r="3576" spans="1:7" x14ac:dyDescent="0.25">
      <c r="A3576" s="42"/>
      <c r="B3576" s="42"/>
      <c r="C3576" s="43">
        <v>1</v>
      </c>
      <c r="D3576" s="43">
        <v>10.4</v>
      </c>
      <c r="E3576" s="43"/>
      <c r="F3576" s="43"/>
      <c r="G3576" s="43">
        <f t="shared" si="98"/>
        <v>10.4</v>
      </c>
    </row>
    <row r="3577" spans="1:7" x14ac:dyDescent="0.25">
      <c r="A3577" s="42"/>
      <c r="B3577" s="42"/>
      <c r="C3577" s="43">
        <v>1</v>
      </c>
      <c r="D3577" s="43">
        <v>4.26</v>
      </c>
      <c r="E3577" s="43"/>
      <c r="F3577" s="43"/>
      <c r="G3577" s="43">
        <f t="shared" si="98"/>
        <v>4.26</v>
      </c>
    </row>
    <row r="3578" spans="1:7" x14ac:dyDescent="0.25">
      <c r="A3578" s="42"/>
      <c r="B3578" s="42"/>
      <c r="C3578" s="43">
        <v>1</v>
      </c>
      <c r="D3578" s="43">
        <v>9.4600000000000009</v>
      </c>
      <c r="E3578" s="43"/>
      <c r="F3578" s="43"/>
      <c r="G3578" s="43">
        <f t="shared" si="98"/>
        <v>9.4600000000000009</v>
      </c>
    </row>
    <row r="3579" spans="1:7" x14ac:dyDescent="0.25">
      <c r="A3579" s="42" t="s">
        <v>4114</v>
      </c>
      <c r="B3579" s="42"/>
      <c r="C3579" s="43">
        <v>1</v>
      </c>
      <c r="D3579" s="43">
        <v>3.74</v>
      </c>
      <c r="E3579" s="43"/>
      <c r="F3579" s="43"/>
      <c r="G3579" s="43">
        <f t="shared" si="98"/>
        <v>3.74</v>
      </c>
    </row>
    <row r="3580" spans="1:7" x14ac:dyDescent="0.25">
      <c r="A3580" s="42"/>
      <c r="B3580" s="42"/>
      <c r="C3580" s="43">
        <v>1</v>
      </c>
      <c r="D3580" s="43">
        <v>1.59</v>
      </c>
      <c r="E3580" s="43"/>
      <c r="F3580" s="43"/>
      <c r="G3580" s="43">
        <f t="shared" si="98"/>
        <v>1.59</v>
      </c>
    </row>
    <row r="3581" spans="1:7" x14ac:dyDescent="0.25">
      <c r="A3581" s="42"/>
      <c r="B3581" s="42"/>
      <c r="C3581" s="43">
        <v>1</v>
      </c>
      <c r="D3581" s="43">
        <v>1.1000000000000001</v>
      </c>
      <c r="E3581" s="43"/>
      <c r="F3581" s="43"/>
      <c r="G3581" s="43">
        <f t="shared" si="98"/>
        <v>1.1000000000000001</v>
      </c>
    </row>
    <row r="3582" spans="1:7" x14ac:dyDescent="0.25">
      <c r="A3582" s="42"/>
      <c r="B3582" s="42"/>
      <c r="C3582" s="43">
        <v>1</v>
      </c>
      <c r="D3582" s="43">
        <v>0.51</v>
      </c>
      <c r="E3582" s="43"/>
      <c r="F3582" s="43"/>
      <c r="G3582" s="43">
        <f t="shared" si="98"/>
        <v>0.51</v>
      </c>
    </row>
    <row r="3583" spans="1:7" x14ac:dyDescent="0.25">
      <c r="A3583" s="42"/>
      <c r="B3583" s="42"/>
      <c r="C3583" s="43">
        <v>1</v>
      </c>
      <c r="D3583" s="43">
        <v>2.27</v>
      </c>
      <c r="E3583" s="43"/>
      <c r="F3583" s="43"/>
      <c r="G3583" s="43">
        <f t="shared" si="98"/>
        <v>2.27</v>
      </c>
    </row>
    <row r="3584" spans="1:7" x14ac:dyDescent="0.25">
      <c r="A3584" s="42"/>
      <c r="B3584" s="42"/>
      <c r="C3584" s="43">
        <v>1</v>
      </c>
      <c r="D3584" s="43">
        <v>13.68</v>
      </c>
      <c r="E3584" s="43"/>
      <c r="F3584" s="43"/>
      <c r="G3584" s="43">
        <f t="shared" si="98"/>
        <v>13.68</v>
      </c>
    </row>
    <row r="3585" spans="1:7" x14ac:dyDescent="0.25">
      <c r="A3585" s="42"/>
      <c r="B3585" s="42"/>
      <c r="C3585" s="43">
        <v>1</v>
      </c>
      <c r="D3585" s="43">
        <v>0.06</v>
      </c>
      <c r="E3585" s="43"/>
      <c r="F3585" s="43"/>
      <c r="G3585" s="43">
        <f t="shared" si="98"/>
        <v>0.06</v>
      </c>
    </row>
    <row r="3586" spans="1:7" x14ac:dyDescent="0.25">
      <c r="A3586" s="42" t="s">
        <v>4089</v>
      </c>
      <c r="B3586" s="42"/>
      <c r="C3586" s="43">
        <v>1</v>
      </c>
      <c r="D3586" s="43">
        <v>1.08</v>
      </c>
      <c r="E3586" s="43"/>
      <c r="F3586" s="43"/>
      <c r="G3586" s="43">
        <f t="shared" si="98"/>
        <v>1.08</v>
      </c>
    </row>
    <row r="3587" spans="1:7" x14ac:dyDescent="0.25">
      <c r="A3587" s="42"/>
      <c r="B3587" s="42"/>
      <c r="C3587" s="43">
        <v>1</v>
      </c>
      <c r="D3587" s="43">
        <v>1.08</v>
      </c>
      <c r="E3587" s="43"/>
      <c r="F3587" s="43"/>
      <c r="G3587" s="43">
        <f t="shared" si="98"/>
        <v>1.08</v>
      </c>
    </row>
    <row r="3588" spans="1:7" x14ac:dyDescent="0.25">
      <c r="A3588" s="42" t="s">
        <v>4261</v>
      </c>
      <c r="B3588" s="42"/>
      <c r="C3588" s="43">
        <v>1</v>
      </c>
      <c r="D3588" s="43">
        <v>45.41</v>
      </c>
      <c r="E3588" s="43"/>
      <c r="F3588" s="43"/>
      <c r="G3588" s="43">
        <f t="shared" si="98"/>
        <v>45.41</v>
      </c>
    </row>
    <row r="3589" spans="1:7" x14ac:dyDescent="0.25">
      <c r="A3589" s="42" t="s">
        <v>3923</v>
      </c>
      <c r="B3589" s="42"/>
      <c r="C3589" s="43"/>
      <c r="D3589" s="43"/>
      <c r="E3589" s="43"/>
      <c r="F3589" s="43"/>
      <c r="G3589" s="43"/>
    </row>
    <row r="3590" spans="1:7" x14ac:dyDescent="0.25">
      <c r="A3590" s="42" t="s">
        <v>4118</v>
      </c>
      <c r="B3590" s="42"/>
      <c r="C3590" s="43">
        <v>1</v>
      </c>
      <c r="D3590" s="43">
        <v>7.92</v>
      </c>
      <c r="E3590" s="43"/>
      <c r="F3590" s="43"/>
      <c r="G3590" s="43">
        <f t="shared" ref="G3590:G3653" si="99">PRODUCT(C3590:F3590)</f>
        <v>7.92</v>
      </c>
    </row>
    <row r="3591" spans="1:7" x14ac:dyDescent="0.25">
      <c r="A3591" s="42"/>
      <c r="B3591" s="42"/>
      <c r="C3591" s="43">
        <v>1</v>
      </c>
      <c r="D3591" s="43">
        <v>1.68</v>
      </c>
      <c r="E3591" s="43"/>
      <c r="F3591" s="43"/>
      <c r="G3591" s="43">
        <f t="shared" si="99"/>
        <v>1.68</v>
      </c>
    </row>
    <row r="3592" spans="1:7" x14ac:dyDescent="0.25">
      <c r="A3592" s="42"/>
      <c r="B3592" s="42"/>
      <c r="C3592" s="43">
        <v>1</v>
      </c>
      <c r="D3592" s="43">
        <v>0.96</v>
      </c>
      <c r="E3592" s="43"/>
      <c r="F3592" s="43"/>
      <c r="G3592" s="43">
        <f t="shared" si="99"/>
        <v>0.96</v>
      </c>
    </row>
    <row r="3593" spans="1:7" x14ac:dyDescent="0.25">
      <c r="A3593" s="42"/>
      <c r="B3593" s="42"/>
      <c r="C3593" s="43">
        <v>1</v>
      </c>
      <c r="D3593" s="43">
        <v>5.46</v>
      </c>
      <c r="E3593" s="43"/>
      <c r="F3593" s="43"/>
      <c r="G3593" s="43">
        <f t="shared" si="99"/>
        <v>5.46</v>
      </c>
    </row>
    <row r="3594" spans="1:7" x14ac:dyDescent="0.25">
      <c r="A3594" s="42"/>
      <c r="B3594" s="42"/>
      <c r="C3594" s="43">
        <v>1</v>
      </c>
      <c r="D3594" s="43">
        <v>4.51</v>
      </c>
      <c r="E3594" s="43"/>
      <c r="F3594" s="43"/>
      <c r="G3594" s="43">
        <f t="shared" si="99"/>
        <v>4.51</v>
      </c>
    </row>
    <row r="3595" spans="1:7" x14ac:dyDescent="0.25">
      <c r="A3595" s="42"/>
      <c r="B3595" s="42"/>
      <c r="C3595" s="43">
        <v>1</v>
      </c>
      <c r="D3595" s="43">
        <v>9.59</v>
      </c>
      <c r="E3595" s="43"/>
      <c r="F3595" s="43"/>
      <c r="G3595" s="43">
        <f t="shared" si="99"/>
        <v>9.59</v>
      </c>
    </row>
    <row r="3596" spans="1:7" x14ac:dyDescent="0.25">
      <c r="A3596" s="42" t="s">
        <v>4120</v>
      </c>
      <c r="B3596" s="42"/>
      <c r="C3596" s="43">
        <v>1</v>
      </c>
      <c r="D3596" s="43">
        <v>7.91</v>
      </c>
      <c r="E3596" s="43"/>
      <c r="F3596" s="43"/>
      <c r="G3596" s="43">
        <f t="shared" si="99"/>
        <v>7.91</v>
      </c>
    </row>
    <row r="3597" spans="1:7" x14ac:dyDescent="0.25">
      <c r="A3597" s="42"/>
      <c r="B3597" s="42"/>
      <c r="C3597" s="43">
        <v>1</v>
      </c>
      <c r="D3597" s="43">
        <v>7.91</v>
      </c>
      <c r="E3597" s="43"/>
      <c r="F3597" s="43"/>
      <c r="G3597" s="43">
        <f t="shared" si="99"/>
        <v>7.91</v>
      </c>
    </row>
    <row r="3598" spans="1:7" x14ac:dyDescent="0.25">
      <c r="A3598" s="42"/>
      <c r="B3598" s="42"/>
      <c r="C3598" s="43">
        <v>1</v>
      </c>
      <c r="D3598" s="43">
        <v>3.85</v>
      </c>
      <c r="E3598" s="43"/>
      <c r="F3598" s="43"/>
      <c r="G3598" s="43">
        <f t="shared" si="99"/>
        <v>3.85</v>
      </c>
    </row>
    <row r="3599" spans="1:7" x14ac:dyDescent="0.25">
      <c r="A3599" s="42"/>
      <c r="B3599" s="42"/>
      <c r="C3599" s="43">
        <v>1</v>
      </c>
      <c r="D3599" s="43">
        <v>3.85</v>
      </c>
      <c r="E3599" s="43"/>
      <c r="F3599" s="43"/>
      <c r="G3599" s="43">
        <f t="shared" si="99"/>
        <v>3.85</v>
      </c>
    </row>
    <row r="3600" spans="1:7" x14ac:dyDescent="0.25">
      <c r="A3600" s="42" t="s">
        <v>4089</v>
      </c>
      <c r="B3600" s="42"/>
      <c r="C3600" s="43">
        <v>1</v>
      </c>
      <c r="D3600" s="43">
        <v>17.760000000000002</v>
      </c>
      <c r="E3600" s="43"/>
      <c r="F3600" s="43"/>
      <c r="G3600" s="43">
        <f t="shared" si="99"/>
        <v>17.760000000000002</v>
      </c>
    </row>
    <row r="3601" spans="1:7" x14ac:dyDescent="0.25">
      <c r="A3601" s="42"/>
      <c r="B3601" s="42"/>
      <c r="C3601" s="43">
        <v>1</v>
      </c>
      <c r="D3601" s="43">
        <v>36.950000000000003</v>
      </c>
      <c r="E3601" s="43"/>
      <c r="F3601" s="43"/>
      <c r="G3601" s="43">
        <f t="shared" si="99"/>
        <v>36.950000000000003</v>
      </c>
    </row>
    <row r="3602" spans="1:7" x14ac:dyDescent="0.25">
      <c r="A3602" s="42"/>
      <c r="B3602" s="42"/>
      <c r="C3602" s="43">
        <v>1</v>
      </c>
      <c r="D3602" s="43">
        <v>0.01</v>
      </c>
      <c r="E3602" s="43"/>
      <c r="F3602" s="43"/>
      <c r="G3602" s="43">
        <f t="shared" si="99"/>
        <v>0.01</v>
      </c>
    </row>
    <row r="3603" spans="1:7" x14ac:dyDescent="0.25">
      <c r="A3603" s="42"/>
      <c r="B3603" s="42"/>
      <c r="C3603" s="43">
        <v>1</v>
      </c>
      <c r="D3603" s="43">
        <v>51.58</v>
      </c>
      <c r="E3603" s="43"/>
      <c r="F3603" s="43"/>
      <c r="G3603" s="43">
        <f t="shared" si="99"/>
        <v>51.58</v>
      </c>
    </row>
    <row r="3604" spans="1:7" x14ac:dyDescent="0.25">
      <c r="A3604" s="42"/>
      <c r="B3604" s="42"/>
      <c r="C3604" s="43">
        <v>1</v>
      </c>
      <c r="D3604" s="43">
        <v>0.28000000000000003</v>
      </c>
      <c r="E3604" s="43"/>
      <c r="F3604" s="43"/>
      <c r="G3604" s="43">
        <f t="shared" si="99"/>
        <v>0.28000000000000003</v>
      </c>
    </row>
    <row r="3605" spans="1:7" x14ac:dyDescent="0.25">
      <c r="A3605" s="42"/>
      <c r="B3605" s="42"/>
      <c r="C3605" s="43">
        <v>1</v>
      </c>
      <c r="D3605" s="43">
        <v>0.3</v>
      </c>
      <c r="E3605" s="43"/>
      <c r="F3605" s="43"/>
      <c r="G3605" s="43">
        <f t="shared" si="99"/>
        <v>0.3</v>
      </c>
    </row>
    <row r="3606" spans="1:7" x14ac:dyDescent="0.25">
      <c r="A3606" s="42"/>
      <c r="B3606" s="42"/>
      <c r="C3606" s="43">
        <v>1</v>
      </c>
      <c r="D3606" s="43">
        <v>2.23</v>
      </c>
      <c r="E3606" s="43"/>
      <c r="F3606" s="43"/>
      <c r="G3606" s="43">
        <f t="shared" si="99"/>
        <v>2.23</v>
      </c>
    </row>
    <row r="3607" spans="1:7" x14ac:dyDescent="0.25">
      <c r="A3607" s="42"/>
      <c r="B3607" s="42"/>
      <c r="C3607" s="43">
        <v>1</v>
      </c>
      <c r="D3607" s="43">
        <v>2.12</v>
      </c>
      <c r="E3607" s="43"/>
      <c r="F3607" s="43"/>
      <c r="G3607" s="43">
        <f t="shared" si="99"/>
        <v>2.12</v>
      </c>
    </row>
    <row r="3608" spans="1:7" x14ac:dyDescent="0.25">
      <c r="A3608" s="42"/>
      <c r="B3608" s="42"/>
      <c r="C3608" s="43">
        <v>1</v>
      </c>
      <c r="D3608" s="43">
        <v>1.03</v>
      </c>
      <c r="E3608" s="43"/>
      <c r="F3608" s="43"/>
      <c r="G3608" s="43">
        <f t="shared" si="99"/>
        <v>1.03</v>
      </c>
    </row>
    <row r="3609" spans="1:7" x14ac:dyDescent="0.25">
      <c r="A3609" s="42"/>
      <c r="B3609" s="42"/>
      <c r="C3609" s="43">
        <v>1</v>
      </c>
      <c r="D3609" s="43">
        <v>1.07</v>
      </c>
      <c r="E3609" s="43"/>
      <c r="F3609" s="43"/>
      <c r="G3609" s="43">
        <f t="shared" si="99"/>
        <v>1.07</v>
      </c>
    </row>
    <row r="3610" spans="1:7" x14ac:dyDescent="0.25">
      <c r="A3610" s="42"/>
      <c r="B3610" s="42"/>
      <c r="C3610" s="43">
        <v>1</v>
      </c>
      <c r="D3610" s="43">
        <v>0.24</v>
      </c>
      <c r="E3610" s="43"/>
      <c r="F3610" s="43"/>
      <c r="G3610" s="43">
        <f t="shared" si="99"/>
        <v>0.24</v>
      </c>
    </row>
    <row r="3611" spans="1:7" x14ac:dyDescent="0.25">
      <c r="A3611" s="42"/>
      <c r="B3611" s="42"/>
      <c r="C3611" s="43">
        <v>1</v>
      </c>
      <c r="D3611" s="43">
        <v>0.24</v>
      </c>
      <c r="E3611" s="43"/>
      <c r="F3611" s="43"/>
      <c r="G3611" s="43">
        <f t="shared" si="99"/>
        <v>0.24</v>
      </c>
    </row>
    <row r="3612" spans="1:7" x14ac:dyDescent="0.25">
      <c r="A3612" s="42"/>
      <c r="B3612" s="42"/>
      <c r="C3612" s="43">
        <v>1</v>
      </c>
      <c r="D3612" s="43">
        <v>1.08</v>
      </c>
      <c r="E3612" s="43"/>
      <c r="F3612" s="43"/>
      <c r="G3612" s="43">
        <f t="shared" si="99"/>
        <v>1.08</v>
      </c>
    </row>
    <row r="3613" spans="1:7" x14ac:dyDescent="0.25">
      <c r="A3613" s="42"/>
      <c r="B3613" s="42"/>
      <c r="C3613" s="43">
        <v>1</v>
      </c>
      <c r="D3613" s="43">
        <v>1.08</v>
      </c>
      <c r="E3613" s="43"/>
      <c r="F3613" s="43"/>
      <c r="G3613" s="43">
        <f t="shared" si="99"/>
        <v>1.08</v>
      </c>
    </row>
    <row r="3614" spans="1:7" x14ac:dyDescent="0.25">
      <c r="A3614" s="42"/>
      <c r="B3614" s="42"/>
      <c r="C3614" s="43">
        <v>1</v>
      </c>
      <c r="D3614" s="43">
        <v>0.3</v>
      </c>
      <c r="E3614" s="43"/>
      <c r="F3614" s="43"/>
      <c r="G3614" s="43">
        <f t="shared" si="99"/>
        <v>0.3</v>
      </c>
    </row>
    <row r="3615" spans="1:7" x14ac:dyDescent="0.25">
      <c r="A3615" s="42"/>
      <c r="B3615" s="42"/>
      <c r="C3615" s="43">
        <v>1</v>
      </c>
      <c r="D3615" s="43">
        <v>0.28000000000000003</v>
      </c>
      <c r="E3615" s="43"/>
      <c r="F3615" s="43"/>
      <c r="G3615" s="43">
        <f t="shared" si="99"/>
        <v>0.28000000000000003</v>
      </c>
    </row>
    <row r="3616" spans="1:7" x14ac:dyDescent="0.25">
      <c r="A3616" s="42"/>
      <c r="B3616" s="42"/>
      <c r="C3616" s="43">
        <v>1</v>
      </c>
      <c r="D3616" s="43">
        <v>0.28000000000000003</v>
      </c>
      <c r="E3616" s="43"/>
      <c r="F3616" s="43"/>
      <c r="G3616" s="43">
        <f t="shared" si="99"/>
        <v>0.28000000000000003</v>
      </c>
    </row>
    <row r="3617" spans="1:7" x14ac:dyDescent="0.25">
      <c r="A3617" s="42"/>
      <c r="B3617" s="42"/>
      <c r="C3617" s="43">
        <v>1</v>
      </c>
      <c r="D3617" s="43">
        <v>0.3</v>
      </c>
      <c r="E3617" s="43"/>
      <c r="F3617" s="43"/>
      <c r="G3617" s="43">
        <f t="shared" si="99"/>
        <v>0.3</v>
      </c>
    </row>
    <row r="3618" spans="1:7" x14ac:dyDescent="0.25">
      <c r="A3618" s="42"/>
      <c r="B3618" s="42"/>
      <c r="C3618" s="43">
        <v>1</v>
      </c>
      <c r="D3618" s="43">
        <v>0.11</v>
      </c>
      <c r="E3618" s="43"/>
      <c r="F3618" s="43"/>
      <c r="G3618" s="43">
        <f t="shared" si="99"/>
        <v>0.11</v>
      </c>
    </row>
    <row r="3619" spans="1:7" x14ac:dyDescent="0.25">
      <c r="A3619" s="42"/>
      <c r="B3619" s="42"/>
      <c r="C3619" s="43">
        <v>1</v>
      </c>
      <c r="D3619" s="43">
        <v>0.1</v>
      </c>
      <c r="E3619" s="43"/>
      <c r="F3619" s="43"/>
      <c r="G3619" s="43">
        <f t="shared" si="99"/>
        <v>0.1</v>
      </c>
    </row>
    <row r="3620" spans="1:7" x14ac:dyDescent="0.25">
      <c r="A3620" s="42"/>
      <c r="B3620" s="42"/>
      <c r="C3620" s="43">
        <v>1</v>
      </c>
      <c r="D3620" s="43">
        <v>21.6</v>
      </c>
      <c r="E3620" s="43"/>
      <c r="F3620" s="43"/>
      <c r="G3620" s="43">
        <f t="shared" si="99"/>
        <v>21.6</v>
      </c>
    </row>
    <row r="3621" spans="1:7" x14ac:dyDescent="0.25">
      <c r="A3621" s="42"/>
      <c r="B3621" s="42"/>
      <c r="C3621" s="43">
        <v>1</v>
      </c>
      <c r="D3621" s="43">
        <v>0.16</v>
      </c>
      <c r="E3621" s="43"/>
      <c r="F3621" s="43"/>
      <c r="G3621" s="43">
        <f t="shared" si="99"/>
        <v>0.16</v>
      </c>
    </row>
    <row r="3622" spans="1:7" x14ac:dyDescent="0.25">
      <c r="A3622" s="42"/>
      <c r="B3622" s="42"/>
      <c r="C3622" s="43">
        <v>1</v>
      </c>
      <c r="D3622" s="43">
        <v>21.6</v>
      </c>
      <c r="E3622" s="43"/>
      <c r="F3622" s="43"/>
      <c r="G3622" s="43">
        <f t="shared" si="99"/>
        <v>21.6</v>
      </c>
    </row>
    <row r="3623" spans="1:7" x14ac:dyDescent="0.25">
      <c r="A3623" s="42"/>
      <c r="B3623" s="42"/>
      <c r="C3623" s="43">
        <v>1</v>
      </c>
      <c r="D3623" s="43">
        <v>14.16</v>
      </c>
      <c r="E3623" s="43"/>
      <c r="F3623" s="43"/>
      <c r="G3623" s="43">
        <f t="shared" si="99"/>
        <v>14.16</v>
      </c>
    </row>
    <row r="3624" spans="1:7" x14ac:dyDescent="0.25">
      <c r="A3624" s="42"/>
      <c r="B3624" s="42"/>
      <c r="C3624" s="43">
        <v>1</v>
      </c>
      <c r="D3624" s="43">
        <v>1.21</v>
      </c>
      <c r="E3624" s="43"/>
      <c r="F3624" s="43"/>
      <c r="G3624" s="43">
        <f t="shared" si="99"/>
        <v>1.21</v>
      </c>
    </row>
    <row r="3625" spans="1:7" x14ac:dyDescent="0.25">
      <c r="A3625" s="42"/>
      <c r="B3625" s="42"/>
      <c r="C3625" s="43">
        <v>1</v>
      </c>
      <c r="D3625" s="43">
        <v>4.5999999999999996</v>
      </c>
      <c r="E3625" s="43"/>
      <c r="F3625" s="43"/>
      <c r="G3625" s="43">
        <f t="shared" si="99"/>
        <v>4.5999999999999996</v>
      </c>
    </row>
    <row r="3626" spans="1:7" x14ac:dyDescent="0.25">
      <c r="A3626" s="42"/>
      <c r="B3626" s="42"/>
      <c r="C3626" s="43">
        <v>1</v>
      </c>
      <c r="D3626" s="43">
        <v>0.34</v>
      </c>
      <c r="E3626" s="43"/>
      <c r="F3626" s="43"/>
      <c r="G3626" s="43">
        <f t="shared" si="99"/>
        <v>0.34</v>
      </c>
    </row>
    <row r="3627" spans="1:7" x14ac:dyDescent="0.25">
      <c r="A3627" s="42"/>
      <c r="B3627" s="42"/>
      <c r="C3627" s="43">
        <v>1</v>
      </c>
      <c r="D3627" s="43">
        <v>1.22</v>
      </c>
      <c r="E3627" s="43"/>
      <c r="F3627" s="43"/>
      <c r="G3627" s="43">
        <f t="shared" si="99"/>
        <v>1.22</v>
      </c>
    </row>
    <row r="3628" spans="1:7" x14ac:dyDescent="0.25">
      <c r="A3628" s="42"/>
      <c r="B3628" s="42"/>
      <c r="C3628" s="43">
        <v>1</v>
      </c>
      <c r="D3628" s="43">
        <v>2.34</v>
      </c>
      <c r="E3628" s="43"/>
      <c r="F3628" s="43"/>
      <c r="G3628" s="43">
        <f t="shared" si="99"/>
        <v>2.34</v>
      </c>
    </row>
    <row r="3629" spans="1:7" x14ac:dyDescent="0.25">
      <c r="A3629" s="42"/>
      <c r="B3629" s="42"/>
      <c r="C3629" s="43">
        <v>1</v>
      </c>
      <c r="D3629" s="43">
        <v>0.21</v>
      </c>
      <c r="E3629" s="43"/>
      <c r="F3629" s="43"/>
      <c r="G3629" s="43">
        <f t="shared" si="99"/>
        <v>0.21</v>
      </c>
    </row>
    <row r="3630" spans="1:7" x14ac:dyDescent="0.25">
      <c r="A3630" s="42"/>
      <c r="B3630" s="42"/>
      <c r="C3630" s="43">
        <v>1</v>
      </c>
      <c r="D3630" s="43">
        <v>2.56</v>
      </c>
      <c r="E3630" s="43"/>
      <c r="F3630" s="43"/>
      <c r="G3630" s="43">
        <f t="shared" si="99"/>
        <v>2.56</v>
      </c>
    </row>
    <row r="3631" spans="1:7" x14ac:dyDescent="0.25">
      <c r="A3631" s="42"/>
      <c r="B3631" s="42"/>
      <c r="C3631" s="43">
        <v>1</v>
      </c>
      <c r="D3631" s="43">
        <v>0.21</v>
      </c>
      <c r="E3631" s="43"/>
      <c r="F3631" s="43"/>
      <c r="G3631" s="43">
        <f t="shared" si="99"/>
        <v>0.21</v>
      </c>
    </row>
    <row r="3632" spans="1:7" x14ac:dyDescent="0.25">
      <c r="A3632" s="42"/>
      <c r="B3632" s="42"/>
      <c r="C3632" s="43">
        <v>1</v>
      </c>
      <c r="D3632" s="43">
        <v>8.6999999999999993</v>
      </c>
      <c r="E3632" s="43"/>
      <c r="F3632" s="43"/>
      <c r="G3632" s="43">
        <f t="shared" si="99"/>
        <v>8.6999999999999993</v>
      </c>
    </row>
    <row r="3633" spans="1:7" x14ac:dyDescent="0.25">
      <c r="A3633" s="42"/>
      <c r="B3633" s="42"/>
      <c r="C3633" s="43">
        <v>1</v>
      </c>
      <c r="D3633" s="43">
        <v>0.28000000000000003</v>
      </c>
      <c r="E3633" s="43"/>
      <c r="F3633" s="43"/>
      <c r="G3633" s="43">
        <f t="shared" si="99"/>
        <v>0.28000000000000003</v>
      </c>
    </row>
    <row r="3634" spans="1:7" x14ac:dyDescent="0.25">
      <c r="A3634" s="42"/>
      <c r="B3634" s="42"/>
      <c r="C3634" s="43">
        <v>1</v>
      </c>
      <c r="D3634" s="43">
        <v>0.05</v>
      </c>
      <c r="E3634" s="43"/>
      <c r="F3634" s="43"/>
      <c r="G3634" s="43">
        <f t="shared" si="99"/>
        <v>0.05</v>
      </c>
    </row>
    <row r="3635" spans="1:7" x14ac:dyDescent="0.25">
      <c r="A3635" s="42"/>
      <c r="B3635" s="42"/>
      <c r="C3635" s="43">
        <v>1</v>
      </c>
      <c r="D3635" s="43">
        <v>6.14</v>
      </c>
      <c r="E3635" s="43"/>
      <c r="F3635" s="43"/>
      <c r="G3635" s="43">
        <f t="shared" si="99"/>
        <v>6.14</v>
      </c>
    </row>
    <row r="3636" spans="1:7" x14ac:dyDescent="0.25">
      <c r="A3636" s="42"/>
      <c r="B3636" s="42"/>
      <c r="C3636" s="43">
        <v>1</v>
      </c>
      <c r="D3636" s="43">
        <v>19.14</v>
      </c>
      <c r="E3636" s="43"/>
      <c r="F3636" s="43"/>
      <c r="G3636" s="43">
        <f t="shared" si="99"/>
        <v>19.14</v>
      </c>
    </row>
    <row r="3637" spans="1:7" x14ac:dyDescent="0.25">
      <c r="A3637" s="42"/>
      <c r="B3637" s="42"/>
      <c r="C3637" s="43">
        <v>1</v>
      </c>
      <c r="D3637" s="43">
        <v>19.8</v>
      </c>
      <c r="E3637" s="43"/>
      <c r="F3637" s="43"/>
      <c r="G3637" s="43">
        <f t="shared" si="99"/>
        <v>19.8</v>
      </c>
    </row>
    <row r="3638" spans="1:7" x14ac:dyDescent="0.25">
      <c r="A3638" s="42"/>
      <c r="B3638" s="42"/>
      <c r="C3638" s="43">
        <v>1</v>
      </c>
      <c r="D3638" s="43">
        <v>0.72</v>
      </c>
      <c r="E3638" s="43"/>
      <c r="F3638" s="43"/>
      <c r="G3638" s="43">
        <f t="shared" si="99"/>
        <v>0.72</v>
      </c>
    </row>
    <row r="3639" spans="1:7" x14ac:dyDescent="0.25">
      <c r="A3639" s="42"/>
      <c r="B3639" s="42"/>
      <c r="C3639" s="43">
        <v>1</v>
      </c>
      <c r="D3639" s="43">
        <v>4.1500000000000004</v>
      </c>
      <c r="E3639" s="43"/>
      <c r="F3639" s="43"/>
      <c r="G3639" s="43">
        <f t="shared" si="99"/>
        <v>4.1500000000000004</v>
      </c>
    </row>
    <row r="3640" spans="1:7" x14ac:dyDescent="0.25">
      <c r="A3640" s="42"/>
      <c r="B3640" s="42"/>
      <c r="C3640" s="43">
        <v>1</v>
      </c>
      <c r="D3640" s="43">
        <v>1.19</v>
      </c>
      <c r="E3640" s="43"/>
      <c r="F3640" s="43"/>
      <c r="G3640" s="43">
        <f t="shared" si="99"/>
        <v>1.19</v>
      </c>
    </row>
    <row r="3641" spans="1:7" x14ac:dyDescent="0.25">
      <c r="A3641" s="42"/>
      <c r="B3641" s="42"/>
      <c r="C3641" s="43">
        <v>1</v>
      </c>
      <c r="D3641" s="43">
        <v>1.19</v>
      </c>
      <c r="E3641" s="43"/>
      <c r="F3641" s="43"/>
      <c r="G3641" s="43">
        <f t="shared" si="99"/>
        <v>1.19</v>
      </c>
    </row>
    <row r="3642" spans="1:7" x14ac:dyDescent="0.25">
      <c r="A3642" s="42"/>
      <c r="B3642" s="42"/>
      <c r="C3642" s="43">
        <v>1</v>
      </c>
      <c r="D3642" s="43">
        <v>52.73</v>
      </c>
      <c r="E3642" s="43"/>
      <c r="F3642" s="43"/>
      <c r="G3642" s="43">
        <f t="shared" si="99"/>
        <v>52.73</v>
      </c>
    </row>
    <row r="3643" spans="1:7" x14ac:dyDescent="0.25">
      <c r="A3643" s="42"/>
      <c r="B3643" s="42"/>
      <c r="C3643" s="43">
        <v>1</v>
      </c>
      <c r="D3643" s="43">
        <v>37.72</v>
      </c>
      <c r="E3643" s="43"/>
      <c r="F3643" s="43"/>
      <c r="G3643" s="43">
        <f t="shared" si="99"/>
        <v>37.72</v>
      </c>
    </row>
    <row r="3644" spans="1:7" x14ac:dyDescent="0.25">
      <c r="A3644" s="42"/>
      <c r="B3644" s="42"/>
      <c r="C3644" s="43">
        <v>1</v>
      </c>
      <c r="D3644" s="43">
        <v>0.24</v>
      </c>
      <c r="E3644" s="43"/>
      <c r="F3644" s="43"/>
      <c r="G3644" s="43">
        <f t="shared" si="99"/>
        <v>0.24</v>
      </c>
    </row>
    <row r="3645" spans="1:7" x14ac:dyDescent="0.25">
      <c r="A3645" s="42"/>
      <c r="B3645" s="42"/>
      <c r="C3645" s="43">
        <v>1</v>
      </c>
      <c r="D3645" s="43">
        <v>2.62</v>
      </c>
      <c r="E3645" s="43"/>
      <c r="F3645" s="43"/>
      <c r="G3645" s="43">
        <f t="shared" si="99"/>
        <v>2.62</v>
      </c>
    </row>
    <row r="3646" spans="1:7" x14ac:dyDescent="0.25">
      <c r="A3646" s="42"/>
      <c r="B3646" s="42"/>
      <c r="C3646" s="43">
        <v>1</v>
      </c>
      <c r="D3646" s="43">
        <v>3.75</v>
      </c>
      <c r="E3646" s="43"/>
      <c r="F3646" s="43"/>
      <c r="G3646" s="43">
        <f t="shared" si="99"/>
        <v>3.75</v>
      </c>
    </row>
    <row r="3647" spans="1:7" x14ac:dyDescent="0.25">
      <c r="A3647" s="42"/>
      <c r="B3647" s="42"/>
      <c r="C3647" s="43">
        <v>1</v>
      </c>
      <c r="D3647" s="43">
        <v>0.21</v>
      </c>
      <c r="E3647" s="43"/>
      <c r="F3647" s="43"/>
      <c r="G3647" s="43">
        <f t="shared" si="99"/>
        <v>0.21</v>
      </c>
    </row>
    <row r="3648" spans="1:7" x14ac:dyDescent="0.25">
      <c r="A3648" s="42"/>
      <c r="B3648" s="42"/>
      <c r="C3648" s="43">
        <v>1</v>
      </c>
      <c r="D3648" s="43">
        <v>2.04</v>
      </c>
      <c r="E3648" s="43"/>
      <c r="F3648" s="43"/>
      <c r="G3648" s="43">
        <f t="shared" si="99"/>
        <v>2.04</v>
      </c>
    </row>
    <row r="3649" spans="1:7" x14ac:dyDescent="0.25">
      <c r="A3649" s="42"/>
      <c r="B3649" s="42"/>
      <c r="C3649" s="43">
        <v>1</v>
      </c>
      <c r="D3649" s="43">
        <v>15.02</v>
      </c>
      <c r="E3649" s="43"/>
      <c r="F3649" s="43"/>
      <c r="G3649" s="43">
        <f t="shared" si="99"/>
        <v>15.02</v>
      </c>
    </row>
    <row r="3650" spans="1:7" x14ac:dyDescent="0.25">
      <c r="A3650" s="42"/>
      <c r="B3650" s="42"/>
      <c r="C3650" s="43">
        <v>1</v>
      </c>
      <c r="D3650" s="43">
        <v>6.79</v>
      </c>
      <c r="E3650" s="43"/>
      <c r="F3650" s="43"/>
      <c r="G3650" s="43">
        <f t="shared" si="99"/>
        <v>6.79</v>
      </c>
    </row>
    <row r="3651" spans="1:7" x14ac:dyDescent="0.25">
      <c r="A3651" s="42"/>
      <c r="B3651" s="42"/>
      <c r="C3651" s="43">
        <v>1</v>
      </c>
      <c r="D3651" s="43">
        <v>2.62</v>
      </c>
      <c r="E3651" s="43"/>
      <c r="F3651" s="43"/>
      <c r="G3651" s="43">
        <f t="shared" si="99"/>
        <v>2.62</v>
      </c>
    </row>
    <row r="3652" spans="1:7" x14ac:dyDescent="0.25">
      <c r="A3652" s="42"/>
      <c r="B3652" s="42"/>
      <c r="C3652" s="43">
        <v>1</v>
      </c>
      <c r="D3652" s="43">
        <v>2.2799999999999998</v>
      </c>
      <c r="E3652" s="43"/>
      <c r="F3652" s="43"/>
      <c r="G3652" s="43">
        <f t="shared" si="99"/>
        <v>2.2799999999999998</v>
      </c>
    </row>
    <row r="3653" spans="1:7" x14ac:dyDescent="0.25">
      <c r="A3653" s="42"/>
      <c r="B3653" s="42"/>
      <c r="C3653" s="43">
        <v>1</v>
      </c>
      <c r="D3653" s="43">
        <v>2.2799999999999998</v>
      </c>
      <c r="E3653" s="43"/>
      <c r="F3653" s="43"/>
      <c r="G3653" s="43">
        <f t="shared" si="99"/>
        <v>2.2799999999999998</v>
      </c>
    </row>
    <row r="3654" spans="1:7" x14ac:dyDescent="0.25">
      <c r="A3654" s="42" t="s">
        <v>4090</v>
      </c>
      <c r="B3654" s="42"/>
      <c r="C3654" s="43">
        <v>1</v>
      </c>
      <c r="D3654" s="43">
        <v>1.59</v>
      </c>
      <c r="E3654" s="43"/>
      <c r="F3654" s="43"/>
      <c r="G3654" s="43">
        <f t="shared" ref="G3654:G3717" si="100">PRODUCT(C3654:F3654)</f>
        <v>1.59</v>
      </c>
    </row>
    <row r="3655" spans="1:7" x14ac:dyDescent="0.25">
      <c r="A3655" s="42"/>
      <c r="B3655" s="42"/>
      <c r="C3655" s="43">
        <v>1</v>
      </c>
      <c r="D3655" s="43">
        <v>1.59</v>
      </c>
      <c r="E3655" s="43"/>
      <c r="F3655" s="43"/>
      <c r="G3655" s="43">
        <f t="shared" si="100"/>
        <v>1.59</v>
      </c>
    </row>
    <row r="3656" spans="1:7" x14ac:dyDescent="0.25">
      <c r="A3656" s="42"/>
      <c r="B3656" s="42"/>
      <c r="C3656" s="43">
        <v>1</v>
      </c>
      <c r="D3656" s="43">
        <v>1.59</v>
      </c>
      <c r="E3656" s="43"/>
      <c r="F3656" s="43"/>
      <c r="G3656" s="43">
        <f t="shared" si="100"/>
        <v>1.59</v>
      </c>
    </row>
    <row r="3657" spans="1:7" x14ac:dyDescent="0.25">
      <c r="A3657" s="42"/>
      <c r="B3657" s="42"/>
      <c r="C3657" s="43">
        <v>1</v>
      </c>
      <c r="D3657" s="43">
        <v>1.59</v>
      </c>
      <c r="E3657" s="43"/>
      <c r="F3657" s="43"/>
      <c r="G3657" s="43">
        <f t="shared" si="100"/>
        <v>1.59</v>
      </c>
    </row>
    <row r="3658" spans="1:7" x14ac:dyDescent="0.25">
      <c r="A3658" s="42"/>
      <c r="B3658" s="42"/>
      <c r="C3658" s="43">
        <v>1</v>
      </c>
      <c r="D3658" s="43">
        <v>1.59</v>
      </c>
      <c r="E3658" s="43"/>
      <c r="F3658" s="43"/>
      <c r="G3658" s="43">
        <f t="shared" si="100"/>
        <v>1.59</v>
      </c>
    </row>
    <row r="3659" spans="1:7" x14ac:dyDescent="0.25">
      <c r="A3659" s="42"/>
      <c r="B3659" s="42"/>
      <c r="C3659" s="43">
        <v>1</v>
      </c>
      <c r="D3659" s="43">
        <v>1.59</v>
      </c>
      <c r="E3659" s="43"/>
      <c r="F3659" s="43"/>
      <c r="G3659" s="43">
        <f t="shared" si="100"/>
        <v>1.59</v>
      </c>
    </row>
    <row r="3660" spans="1:7" x14ac:dyDescent="0.25">
      <c r="A3660" s="42" t="s">
        <v>4028</v>
      </c>
      <c r="B3660" s="42"/>
      <c r="C3660" s="43">
        <v>1</v>
      </c>
      <c r="D3660" s="43">
        <v>8.61</v>
      </c>
      <c r="E3660" s="43"/>
      <c r="F3660" s="43"/>
      <c r="G3660" s="43">
        <f t="shared" si="100"/>
        <v>8.61</v>
      </c>
    </row>
    <row r="3661" spans="1:7" x14ac:dyDescent="0.25">
      <c r="A3661" s="42"/>
      <c r="B3661" s="42"/>
      <c r="C3661" s="43">
        <v>1</v>
      </c>
      <c r="D3661" s="43">
        <v>8.84</v>
      </c>
      <c r="E3661" s="43"/>
      <c r="F3661" s="43"/>
      <c r="G3661" s="43">
        <f t="shared" si="100"/>
        <v>8.84</v>
      </c>
    </row>
    <row r="3662" spans="1:7" x14ac:dyDescent="0.25">
      <c r="A3662" s="42"/>
      <c r="B3662" s="42"/>
      <c r="C3662" s="43">
        <v>1</v>
      </c>
      <c r="D3662" s="43">
        <v>2.88</v>
      </c>
      <c r="E3662" s="43"/>
      <c r="F3662" s="43"/>
      <c r="G3662" s="43">
        <f t="shared" si="100"/>
        <v>2.88</v>
      </c>
    </row>
    <row r="3663" spans="1:7" x14ac:dyDescent="0.25">
      <c r="A3663" s="42"/>
      <c r="B3663" s="42"/>
      <c r="C3663" s="43">
        <v>1</v>
      </c>
      <c r="D3663" s="43">
        <v>2.88</v>
      </c>
      <c r="E3663" s="43"/>
      <c r="F3663" s="43"/>
      <c r="G3663" s="43">
        <f t="shared" si="100"/>
        <v>2.88</v>
      </c>
    </row>
    <row r="3664" spans="1:7" x14ac:dyDescent="0.25">
      <c r="A3664" s="42" t="s">
        <v>4029</v>
      </c>
      <c r="B3664" s="42"/>
      <c r="C3664" s="43">
        <v>1</v>
      </c>
      <c r="D3664" s="43">
        <v>8.16</v>
      </c>
      <c r="E3664" s="43"/>
      <c r="F3664" s="43"/>
      <c r="G3664" s="43">
        <f t="shared" si="100"/>
        <v>8.16</v>
      </c>
    </row>
    <row r="3665" spans="1:7" x14ac:dyDescent="0.25">
      <c r="A3665" s="42"/>
      <c r="B3665" s="42"/>
      <c r="C3665" s="43">
        <v>1</v>
      </c>
      <c r="D3665" s="43">
        <v>8.61</v>
      </c>
      <c r="E3665" s="43"/>
      <c r="F3665" s="43"/>
      <c r="G3665" s="43">
        <f t="shared" si="100"/>
        <v>8.61</v>
      </c>
    </row>
    <row r="3666" spans="1:7" x14ac:dyDescent="0.25">
      <c r="A3666" s="42"/>
      <c r="B3666" s="42"/>
      <c r="C3666" s="43">
        <v>1</v>
      </c>
      <c r="D3666" s="43">
        <v>5.04</v>
      </c>
      <c r="E3666" s="43"/>
      <c r="F3666" s="43"/>
      <c r="G3666" s="43">
        <f t="shared" si="100"/>
        <v>5.04</v>
      </c>
    </row>
    <row r="3667" spans="1:7" x14ac:dyDescent="0.25">
      <c r="A3667" s="42" t="s">
        <v>4030</v>
      </c>
      <c r="B3667" s="42"/>
      <c r="C3667" s="43">
        <v>1</v>
      </c>
      <c r="D3667" s="43">
        <v>1.29</v>
      </c>
      <c r="E3667" s="43"/>
      <c r="F3667" s="43"/>
      <c r="G3667" s="43">
        <f t="shared" si="100"/>
        <v>1.29</v>
      </c>
    </row>
    <row r="3668" spans="1:7" x14ac:dyDescent="0.25">
      <c r="A3668" s="42"/>
      <c r="B3668" s="42"/>
      <c r="C3668" s="43">
        <v>1</v>
      </c>
      <c r="D3668" s="43">
        <v>1.29</v>
      </c>
      <c r="E3668" s="43"/>
      <c r="F3668" s="43"/>
      <c r="G3668" s="43">
        <f t="shared" si="100"/>
        <v>1.29</v>
      </c>
    </row>
    <row r="3669" spans="1:7" x14ac:dyDescent="0.25">
      <c r="A3669" s="42"/>
      <c r="B3669" s="42"/>
      <c r="C3669" s="43">
        <v>1</v>
      </c>
      <c r="D3669" s="43">
        <v>1.29</v>
      </c>
      <c r="E3669" s="43"/>
      <c r="F3669" s="43"/>
      <c r="G3669" s="43">
        <f t="shared" si="100"/>
        <v>1.29</v>
      </c>
    </row>
    <row r="3670" spans="1:7" x14ac:dyDescent="0.25">
      <c r="A3670" s="42"/>
      <c r="B3670" s="42"/>
      <c r="C3670" s="43">
        <v>1</v>
      </c>
      <c r="D3670" s="43">
        <v>1.29</v>
      </c>
      <c r="E3670" s="43"/>
      <c r="F3670" s="43"/>
      <c r="G3670" s="43">
        <f t="shared" si="100"/>
        <v>1.29</v>
      </c>
    </row>
    <row r="3671" spans="1:7" x14ac:dyDescent="0.25">
      <c r="A3671" s="42"/>
      <c r="B3671" s="42"/>
      <c r="C3671" s="43">
        <v>1</v>
      </c>
      <c r="D3671" s="43">
        <v>11.21</v>
      </c>
      <c r="E3671" s="43"/>
      <c r="F3671" s="43"/>
      <c r="G3671" s="43">
        <f t="shared" si="100"/>
        <v>11.21</v>
      </c>
    </row>
    <row r="3672" spans="1:7" x14ac:dyDescent="0.25">
      <c r="A3672" s="42"/>
      <c r="B3672" s="42"/>
      <c r="C3672" s="43">
        <v>1</v>
      </c>
      <c r="D3672" s="43">
        <v>1.92</v>
      </c>
      <c r="E3672" s="43"/>
      <c r="F3672" s="43"/>
      <c r="G3672" s="43">
        <f t="shared" si="100"/>
        <v>1.92</v>
      </c>
    </row>
    <row r="3673" spans="1:7" x14ac:dyDescent="0.25">
      <c r="A3673" s="42"/>
      <c r="B3673" s="42"/>
      <c r="C3673" s="43">
        <v>1</v>
      </c>
      <c r="D3673" s="43">
        <v>5.27</v>
      </c>
      <c r="E3673" s="43"/>
      <c r="F3673" s="43"/>
      <c r="G3673" s="43">
        <f t="shared" si="100"/>
        <v>5.27</v>
      </c>
    </row>
    <row r="3674" spans="1:7" x14ac:dyDescent="0.25">
      <c r="A3674" s="42"/>
      <c r="B3674" s="42"/>
      <c r="C3674" s="43">
        <v>1</v>
      </c>
      <c r="D3674" s="43">
        <v>1.79</v>
      </c>
      <c r="E3674" s="43"/>
      <c r="F3674" s="43"/>
      <c r="G3674" s="43">
        <f t="shared" si="100"/>
        <v>1.79</v>
      </c>
    </row>
    <row r="3675" spans="1:7" x14ac:dyDescent="0.25">
      <c r="A3675" s="42"/>
      <c r="B3675" s="42"/>
      <c r="C3675" s="43">
        <v>1</v>
      </c>
      <c r="D3675" s="43">
        <v>2.27</v>
      </c>
      <c r="E3675" s="43"/>
      <c r="F3675" s="43"/>
      <c r="G3675" s="43">
        <f t="shared" si="100"/>
        <v>2.27</v>
      </c>
    </row>
    <row r="3676" spans="1:7" x14ac:dyDescent="0.25">
      <c r="A3676" s="42" t="s">
        <v>4031</v>
      </c>
      <c r="B3676" s="42"/>
      <c r="C3676" s="43">
        <v>1</v>
      </c>
      <c r="D3676" s="43">
        <v>2.48</v>
      </c>
      <c r="E3676" s="43"/>
      <c r="F3676" s="43"/>
      <c r="G3676" s="43">
        <f t="shared" si="100"/>
        <v>2.48</v>
      </c>
    </row>
    <row r="3677" spans="1:7" x14ac:dyDescent="0.25">
      <c r="A3677" s="42"/>
      <c r="B3677" s="42"/>
      <c r="C3677" s="43">
        <v>1</v>
      </c>
      <c r="D3677" s="43">
        <v>8.9700000000000006</v>
      </c>
      <c r="E3677" s="43"/>
      <c r="F3677" s="43"/>
      <c r="G3677" s="43">
        <f t="shared" si="100"/>
        <v>8.9700000000000006</v>
      </c>
    </row>
    <row r="3678" spans="1:7" x14ac:dyDescent="0.25">
      <c r="A3678" s="42"/>
      <c r="B3678" s="42"/>
      <c r="C3678" s="43">
        <v>1</v>
      </c>
      <c r="D3678" s="43">
        <v>2.91</v>
      </c>
      <c r="E3678" s="43"/>
      <c r="F3678" s="43"/>
      <c r="G3678" s="43">
        <f t="shared" si="100"/>
        <v>2.91</v>
      </c>
    </row>
    <row r="3679" spans="1:7" x14ac:dyDescent="0.25">
      <c r="A3679" s="42"/>
      <c r="B3679" s="42"/>
      <c r="C3679" s="43">
        <v>1</v>
      </c>
      <c r="D3679" s="43">
        <v>8.69</v>
      </c>
      <c r="E3679" s="43"/>
      <c r="F3679" s="43"/>
      <c r="G3679" s="43">
        <f t="shared" si="100"/>
        <v>8.69</v>
      </c>
    </row>
    <row r="3680" spans="1:7" x14ac:dyDescent="0.25">
      <c r="A3680" s="42" t="s">
        <v>4032</v>
      </c>
      <c r="B3680" s="42"/>
      <c r="C3680" s="43">
        <v>1</v>
      </c>
      <c r="D3680" s="43">
        <v>8.69</v>
      </c>
      <c r="E3680" s="43"/>
      <c r="F3680" s="43"/>
      <c r="G3680" s="43">
        <f t="shared" si="100"/>
        <v>8.69</v>
      </c>
    </row>
    <row r="3681" spans="1:7" x14ac:dyDescent="0.25">
      <c r="A3681" s="42"/>
      <c r="B3681" s="42"/>
      <c r="C3681" s="43">
        <v>1</v>
      </c>
      <c r="D3681" s="43">
        <v>2.91</v>
      </c>
      <c r="E3681" s="43"/>
      <c r="F3681" s="43"/>
      <c r="G3681" s="43">
        <f t="shared" si="100"/>
        <v>2.91</v>
      </c>
    </row>
    <row r="3682" spans="1:7" x14ac:dyDescent="0.25">
      <c r="A3682" s="42"/>
      <c r="B3682" s="42"/>
      <c r="C3682" s="43">
        <v>1</v>
      </c>
      <c r="D3682" s="43">
        <v>2.48</v>
      </c>
      <c r="E3682" s="43"/>
      <c r="F3682" s="43"/>
      <c r="G3682" s="43">
        <f t="shared" si="100"/>
        <v>2.48</v>
      </c>
    </row>
    <row r="3683" spans="1:7" x14ac:dyDescent="0.25">
      <c r="A3683" s="42"/>
      <c r="B3683" s="42"/>
      <c r="C3683" s="43">
        <v>1</v>
      </c>
      <c r="D3683" s="43">
        <v>8.84</v>
      </c>
      <c r="E3683" s="43"/>
      <c r="F3683" s="43"/>
      <c r="G3683" s="43">
        <f t="shared" si="100"/>
        <v>8.84</v>
      </c>
    </row>
    <row r="3684" spans="1:7" x14ac:dyDescent="0.25">
      <c r="A3684" s="42" t="s">
        <v>4033</v>
      </c>
      <c r="B3684" s="42"/>
      <c r="C3684" s="43">
        <v>1</v>
      </c>
      <c r="D3684" s="43">
        <v>5.25</v>
      </c>
      <c r="E3684" s="43"/>
      <c r="F3684" s="43"/>
      <c r="G3684" s="43">
        <f t="shared" si="100"/>
        <v>5.25</v>
      </c>
    </row>
    <row r="3685" spans="1:7" x14ac:dyDescent="0.25">
      <c r="A3685" s="42"/>
      <c r="B3685" s="42"/>
      <c r="C3685" s="43">
        <v>1</v>
      </c>
      <c r="D3685" s="43">
        <v>2.91</v>
      </c>
      <c r="E3685" s="43"/>
      <c r="F3685" s="43"/>
      <c r="G3685" s="43">
        <f t="shared" si="100"/>
        <v>2.91</v>
      </c>
    </row>
    <row r="3686" spans="1:7" x14ac:dyDescent="0.25">
      <c r="A3686" s="42"/>
      <c r="B3686" s="42"/>
      <c r="C3686" s="43">
        <v>1</v>
      </c>
      <c r="D3686" s="43">
        <v>2.48</v>
      </c>
      <c r="E3686" s="43"/>
      <c r="F3686" s="43"/>
      <c r="G3686" s="43">
        <f t="shared" si="100"/>
        <v>2.48</v>
      </c>
    </row>
    <row r="3687" spans="1:7" x14ac:dyDescent="0.25">
      <c r="A3687" s="42"/>
      <c r="B3687" s="42"/>
      <c r="C3687" s="43">
        <v>1</v>
      </c>
      <c r="D3687" s="43">
        <v>8.84</v>
      </c>
      <c r="E3687" s="43"/>
      <c r="F3687" s="43"/>
      <c r="G3687" s="43">
        <f t="shared" si="100"/>
        <v>8.84</v>
      </c>
    </row>
    <row r="3688" spans="1:7" x14ac:dyDescent="0.25">
      <c r="A3688" s="42"/>
      <c r="B3688" s="42"/>
      <c r="C3688" s="43">
        <v>1</v>
      </c>
      <c r="D3688" s="43">
        <v>8.84</v>
      </c>
      <c r="E3688" s="43"/>
      <c r="F3688" s="43"/>
      <c r="G3688" s="43">
        <f t="shared" si="100"/>
        <v>8.84</v>
      </c>
    </row>
    <row r="3689" spans="1:7" x14ac:dyDescent="0.25">
      <c r="A3689" s="42"/>
      <c r="B3689" s="42"/>
      <c r="C3689" s="43">
        <v>1</v>
      </c>
      <c r="D3689" s="43">
        <v>8.69</v>
      </c>
      <c r="E3689" s="43"/>
      <c r="F3689" s="43"/>
      <c r="G3689" s="43">
        <f t="shared" si="100"/>
        <v>8.69</v>
      </c>
    </row>
    <row r="3690" spans="1:7" x14ac:dyDescent="0.25">
      <c r="A3690" s="42" t="s">
        <v>4034</v>
      </c>
      <c r="B3690" s="42"/>
      <c r="C3690" s="43">
        <v>1</v>
      </c>
      <c r="D3690" s="43">
        <v>3.05</v>
      </c>
      <c r="E3690" s="43"/>
      <c r="F3690" s="43"/>
      <c r="G3690" s="43">
        <f t="shared" si="100"/>
        <v>3.05</v>
      </c>
    </row>
    <row r="3691" spans="1:7" x14ac:dyDescent="0.25">
      <c r="A3691" s="42"/>
      <c r="B3691" s="42"/>
      <c r="C3691" s="43">
        <v>1</v>
      </c>
      <c r="D3691" s="43">
        <v>9.35</v>
      </c>
      <c r="E3691" s="43"/>
      <c r="F3691" s="43"/>
      <c r="G3691" s="43">
        <f t="shared" si="100"/>
        <v>9.35</v>
      </c>
    </row>
    <row r="3692" spans="1:7" x14ac:dyDescent="0.25">
      <c r="A3692" s="42"/>
      <c r="B3692" s="42"/>
      <c r="C3692" s="43">
        <v>1</v>
      </c>
      <c r="D3692" s="43">
        <v>6.2</v>
      </c>
      <c r="E3692" s="43"/>
      <c r="F3692" s="43"/>
      <c r="G3692" s="43">
        <f t="shared" si="100"/>
        <v>6.2</v>
      </c>
    </row>
    <row r="3693" spans="1:7" x14ac:dyDescent="0.25">
      <c r="A3693" s="42"/>
      <c r="B3693" s="42"/>
      <c r="C3693" s="43">
        <v>1</v>
      </c>
      <c r="D3693" s="43">
        <v>1.57</v>
      </c>
      <c r="E3693" s="43"/>
      <c r="F3693" s="43"/>
      <c r="G3693" s="43">
        <f t="shared" si="100"/>
        <v>1.57</v>
      </c>
    </row>
    <row r="3694" spans="1:7" x14ac:dyDescent="0.25">
      <c r="A3694" s="42"/>
      <c r="B3694" s="42"/>
      <c r="C3694" s="43">
        <v>1</v>
      </c>
      <c r="D3694" s="43">
        <v>2.91</v>
      </c>
      <c r="E3694" s="43"/>
      <c r="F3694" s="43"/>
      <c r="G3694" s="43">
        <f t="shared" si="100"/>
        <v>2.91</v>
      </c>
    </row>
    <row r="3695" spans="1:7" x14ac:dyDescent="0.25">
      <c r="A3695" s="42"/>
      <c r="B3695" s="42"/>
      <c r="C3695" s="43">
        <v>1</v>
      </c>
      <c r="D3695" s="43">
        <v>8.84</v>
      </c>
      <c r="E3695" s="43"/>
      <c r="F3695" s="43"/>
      <c r="G3695" s="43">
        <f t="shared" si="100"/>
        <v>8.84</v>
      </c>
    </row>
    <row r="3696" spans="1:7" x14ac:dyDescent="0.25">
      <c r="A3696" s="42" t="s">
        <v>4035</v>
      </c>
      <c r="B3696" s="42"/>
      <c r="C3696" s="43">
        <v>1</v>
      </c>
      <c r="D3696" s="43">
        <v>2.91</v>
      </c>
      <c r="E3696" s="43"/>
      <c r="F3696" s="43"/>
      <c r="G3696" s="43">
        <f t="shared" si="100"/>
        <v>2.91</v>
      </c>
    </row>
    <row r="3697" spans="1:7" x14ac:dyDescent="0.25">
      <c r="A3697" s="42"/>
      <c r="B3697" s="42"/>
      <c r="C3697" s="43">
        <v>1</v>
      </c>
      <c r="D3697" s="43">
        <v>2.37</v>
      </c>
      <c r="E3697" s="43"/>
      <c r="F3697" s="43"/>
      <c r="G3697" s="43">
        <f t="shared" si="100"/>
        <v>2.37</v>
      </c>
    </row>
    <row r="3698" spans="1:7" x14ac:dyDescent="0.25">
      <c r="A3698" s="42"/>
      <c r="B3698" s="42"/>
      <c r="C3698" s="43">
        <v>1</v>
      </c>
      <c r="D3698" s="43">
        <v>2.48</v>
      </c>
      <c r="E3698" s="43"/>
      <c r="F3698" s="43"/>
      <c r="G3698" s="43">
        <f t="shared" si="100"/>
        <v>2.48</v>
      </c>
    </row>
    <row r="3699" spans="1:7" x14ac:dyDescent="0.25">
      <c r="A3699" s="42"/>
      <c r="B3699" s="42"/>
      <c r="C3699" s="43">
        <v>1</v>
      </c>
      <c r="D3699" s="43">
        <v>0.8</v>
      </c>
      <c r="E3699" s="43"/>
      <c r="F3699" s="43"/>
      <c r="G3699" s="43">
        <f t="shared" si="100"/>
        <v>0.8</v>
      </c>
    </row>
    <row r="3700" spans="1:7" x14ac:dyDescent="0.25">
      <c r="A3700" s="42"/>
      <c r="B3700" s="42"/>
      <c r="C3700" s="43">
        <v>1</v>
      </c>
      <c r="D3700" s="43">
        <v>1.89</v>
      </c>
      <c r="E3700" s="43"/>
      <c r="F3700" s="43"/>
      <c r="G3700" s="43">
        <f t="shared" si="100"/>
        <v>1.89</v>
      </c>
    </row>
    <row r="3701" spans="1:7" x14ac:dyDescent="0.25">
      <c r="A3701" s="42"/>
      <c r="B3701" s="42"/>
      <c r="C3701" s="43">
        <v>1</v>
      </c>
      <c r="D3701" s="43">
        <v>9.0500000000000007</v>
      </c>
      <c r="E3701" s="43"/>
      <c r="F3701" s="43"/>
      <c r="G3701" s="43">
        <f t="shared" si="100"/>
        <v>9.0500000000000007</v>
      </c>
    </row>
    <row r="3702" spans="1:7" x14ac:dyDescent="0.25">
      <c r="A3702" s="42" t="s">
        <v>4036</v>
      </c>
      <c r="B3702" s="42"/>
      <c r="C3702" s="43">
        <v>1</v>
      </c>
      <c r="D3702" s="43">
        <v>8.84</v>
      </c>
      <c r="E3702" s="43"/>
      <c r="F3702" s="43"/>
      <c r="G3702" s="43">
        <f t="shared" si="100"/>
        <v>8.84</v>
      </c>
    </row>
    <row r="3703" spans="1:7" x14ac:dyDescent="0.25">
      <c r="A3703" s="42"/>
      <c r="B3703" s="42"/>
      <c r="C3703" s="43">
        <v>1</v>
      </c>
      <c r="D3703" s="43">
        <v>2.95</v>
      </c>
      <c r="E3703" s="43"/>
      <c r="F3703" s="43"/>
      <c r="G3703" s="43">
        <f t="shared" si="100"/>
        <v>2.95</v>
      </c>
    </row>
    <row r="3704" spans="1:7" x14ac:dyDescent="0.25">
      <c r="A3704" s="42"/>
      <c r="B3704" s="42"/>
      <c r="C3704" s="43">
        <v>1</v>
      </c>
      <c r="D3704" s="43">
        <v>2.44</v>
      </c>
      <c r="E3704" s="43"/>
      <c r="F3704" s="43"/>
      <c r="G3704" s="43">
        <f t="shared" si="100"/>
        <v>2.44</v>
      </c>
    </row>
    <row r="3705" spans="1:7" x14ac:dyDescent="0.25">
      <c r="A3705" s="42"/>
      <c r="B3705" s="42"/>
      <c r="C3705" s="43">
        <v>1</v>
      </c>
      <c r="D3705" s="43">
        <v>8.69</v>
      </c>
      <c r="E3705" s="43"/>
      <c r="F3705" s="43"/>
      <c r="G3705" s="43">
        <f t="shared" si="100"/>
        <v>8.69</v>
      </c>
    </row>
    <row r="3706" spans="1:7" x14ac:dyDescent="0.25">
      <c r="A3706" s="42" t="s">
        <v>4037</v>
      </c>
      <c r="B3706" s="42"/>
      <c r="C3706" s="43">
        <v>1</v>
      </c>
      <c r="D3706" s="43">
        <v>8.76</v>
      </c>
      <c r="E3706" s="43"/>
      <c r="F3706" s="43"/>
      <c r="G3706" s="43">
        <f t="shared" si="100"/>
        <v>8.76</v>
      </c>
    </row>
    <row r="3707" spans="1:7" x14ac:dyDescent="0.25">
      <c r="A3707" s="42"/>
      <c r="B3707" s="42"/>
      <c r="C3707" s="43">
        <v>1</v>
      </c>
      <c r="D3707" s="43">
        <v>8.84</v>
      </c>
      <c r="E3707" s="43"/>
      <c r="F3707" s="43"/>
      <c r="G3707" s="43">
        <f t="shared" si="100"/>
        <v>8.84</v>
      </c>
    </row>
    <row r="3708" spans="1:7" x14ac:dyDescent="0.25">
      <c r="A3708" s="42"/>
      <c r="B3708" s="42"/>
      <c r="C3708" s="43">
        <v>1</v>
      </c>
      <c r="D3708" s="43">
        <v>2.95</v>
      </c>
      <c r="E3708" s="43"/>
      <c r="F3708" s="43"/>
      <c r="G3708" s="43">
        <f t="shared" si="100"/>
        <v>2.95</v>
      </c>
    </row>
    <row r="3709" spans="1:7" x14ac:dyDescent="0.25">
      <c r="A3709" s="42"/>
      <c r="B3709" s="42"/>
      <c r="C3709" s="43">
        <v>1</v>
      </c>
      <c r="D3709" s="43">
        <v>2.5099999999999998</v>
      </c>
      <c r="E3709" s="43"/>
      <c r="F3709" s="43"/>
      <c r="G3709" s="43">
        <f t="shared" si="100"/>
        <v>2.5099999999999998</v>
      </c>
    </row>
    <row r="3710" spans="1:7" x14ac:dyDescent="0.25">
      <c r="A3710" s="42" t="s">
        <v>4038</v>
      </c>
      <c r="B3710" s="42"/>
      <c r="C3710" s="43">
        <v>1</v>
      </c>
      <c r="D3710" s="43">
        <v>8.84</v>
      </c>
      <c r="E3710" s="43"/>
      <c r="F3710" s="43"/>
      <c r="G3710" s="43">
        <f t="shared" si="100"/>
        <v>8.84</v>
      </c>
    </row>
    <row r="3711" spans="1:7" x14ac:dyDescent="0.25">
      <c r="A3711" s="42"/>
      <c r="B3711" s="42"/>
      <c r="C3711" s="43">
        <v>1</v>
      </c>
      <c r="D3711" s="43">
        <v>2.88</v>
      </c>
      <c r="E3711" s="43"/>
      <c r="F3711" s="43"/>
      <c r="G3711" s="43">
        <f t="shared" si="100"/>
        <v>2.88</v>
      </c>
    </row>
    <row r="3712" spans="1:7" x14ac:dyDescent="0.25">
      <c r="A3712" s="42"/>
      <c r="B3712" s="42"/>
      <c r="C3712" s="43">
        <v>1</v>
      </c>
      <c r="D3712" s="43">
        <v>2.44</v>
      </c>
      <c r="E3712" s="43"/>
      <c r="F3712" s="43"/>
      <c r="G3712" s="43">
        <f t="shared" si="100"/>
        <v>2.44</v>
      </c>
    </row>
    <row r="3713" spans="1:7" x14ac:dyDescent="0.25">
      <c r="A3713" s="42"/>
      <c r="B3713" s="42"/>
      <c r="C3713" s="43">
        <v>1</v>
      </c>
      <c r="D3713" s="43">
        <v>8.61</v>
      </c>
      <c r="E3713" s="43"/>
      <c r="F3713" s="43"/>
      <c r="G3713" s="43">
        <f t="shared" si="100"/>
        <v>8.61</v>
      </c>
    </row>
    <row r="3714" spans="1:7" x14ac:dyDescent="0.25">
      <c r="A3714" s="42" t="s">
        <v>4039</v>
      </c>
      <c r="B3714" s="42"/>
      <c r="C3714" s="43">
        <v>1</v>
      </c>
      <c r="D3714" s="43">
        <v>8.69</v>
      </c>
      <c r="E3714" s="43"/>
      <c r="F3714" s="43"/>
      <c r="G3714" s="43">
        <f t="shared" si="100"/>
        <v>8.69</v>
      </c>
    </row>
    <row r="3715" spans="1:7" x14ac:dyDescent="0.25">
      <c r="A3715" s="42"/>
      <c r="B3715" s="42"/>
      <c r="C3715" s="43">
        <v>1</v>
      </c>
      <c r="D3715" s="43">
        <v>8.84</v>
      </c>
      <c r="E3715" s="43"/>
      <c r="F3715" s="43"/>
      <c r="G3715" s="43">
        <f t="shared" si="100"/>
        <v>8.84</v>
      </c>
    </row>
    <row r="3716" spans="1:7" x14ac:dyDescent="0.25">
      <c r="A3716" s="42"/>
      <c r="B3716" s="42"/>
      <c r="C3716" s="43">
        <v>1</v>
      </c>
      <c r="D3716" s="43">
        <v>2.88</v>
      </c>
      <c r="E3716" s="43"/>
      <c r="F3716" s="43"/>
      <c r="G3716" s="43">
        <f t="shared" si="100"/>
        <v>2.88</v>
      </c>
    </row>
    <row r="3717" spans="1:7" x14ac:dyDescent="0.25">
      <c r="A3717" s="42"/>
      <c r="B3717" s="42"/>
      <c r="C3717" s="43">
        <v>1</v>
      </c>
      <c r="D3717" s="43">
        <v>2.5099999999999998</v>
      </c>
      <c r="E3717" s="43"/>
      <c r="F3717" s="43"/>
      <c r="G3717" s="43">
        <f t="shared" si="100"/>
        <v>2.5099999999999998</v>
      </c>
    </row>
    <row r="3718" spans="1:7" x14ac:dyDescent="0.25">
      <c r="A3718" s="42" t="s">
        <v>4040</v>
      </c>
      <c r="B3718" s="42"/>
      <c r="C3718" s="43">
        <v>1</v>
      </c>
      <c r="D3718" s="43">
        <v>8.84</v>
      </c>
      <c r="E3718" s="43"/>
      <c r="F3718" s="43"/>
      <c r="G3718" s="43">
        <f t="shared" ref="G3718:G3781" si="101">PRODUCT(C3718:F3718)</f>
        <v>8.84</v>
      </c>
    </row>
    <row r="3719" spans="1:7" x14ac:dyDescent="0.25">
      <c r="A3719" s="42"/>
      <c r="B3719" s="42"/>
      <c r="C3719" s="43">
        <v>1</v>
      </c>
      <c r="D3719" s="43">
        <v>8.69</v>
      </c>
      <c r="E3719" s="43"/>
      <c r="F3719" s="43"/>
      <c r="G3719" s="43">
        <f t="shared" si="101"/>
        <v>8.69</v>
      </c>
    </row>
    <row r="3720" spans="1:7" x14ac:dyDescent="0.25">
      <c r="A3720" s="42"/>
      <c r="B3720" s="42"/>
      <c r="C3720" s="43">
        <v>1</v>
      </c>
      <c r="D3720" s="43">
        <v>2.95</v>
      </c>
      <c r="E3720" s="43"/>
      <c r="F3720" s="43"/>
      <c r="G3720" s="43">
        <f t="shared" si="101"/>
        <v>2.95</v>
      </c>
    </row>
    <row r="3721" spans="1:7" x14ac:dyDescent="0.25">
      <c r="A3721" s="42"/>
      <c r="B3721" s="42"/>
      <c r="C3721" s="43">
        <v>1</v>
      </c>
      <c r="D3721" s="43">
        <v>2.44</v>
      </c>
      <c r="E3721" s="43"/>
      <c r="F3721" s="43"/>
      <c r="G3721" s="43">
        <f t="shared" si="101"/>
        <v>2.44</v>
      </c>
    </row>
    <row r="3722" spans="1:7" x14ac:dyDescent="0.25">
      <c r="A3722" s="42" t="s">
        <v>4041</v>
      </c>
      <c r="B3722" s="42"/>
      <c r="C3722" s="43">
        <v>1</v>
      </c>
      <c r="D3722" s="43">
        <v>7.01</v>
      </c>
      <c r="E3722" s="43"/>
      <c r="F3722" s="43"/>
      <c r="G3722" s="43">
        <f t="shared" si="101"/>
        <v>7.01</v>
      </c>
    </row>
    <row r="3723" spans="1:7" x14ac:dyDescent="0.25">
      <c r="A3723" s="42"/>
      <c r="B3723" s="42"/>
      <c r="C3723" s="43">
        <v>1</v>
      </c>
      <c r="D3723" s="43">
        <v>8.1999999999999993</v>
      </c>
      <c r="E3723" s="43"/>
      <c r="F3723" s="43"/>
      <c r="G3723" s="43">
        <f t="shared" si="101"/>
        <v>8.1999999999999993</v>
      </c>
    </row>
    <row r="3724" spans="1:7" x14ac:dyDescent="0.25">
      <c r="A3724" s="42"/>
      <c r="B3724" s="42"/>
      <c r="C3724" s="43">
        <v>1</v>
      </c>
      <c r="D3724" s="43">
        <v>2.95</v>
      </c>
      <c r="E3724" s="43"/>
      <c r="F3724" s="43"/>
      <c r="G3724" s="43">
        <f t="shared" si="101"/>
        <v>2.95</v>
      </c>
    </row>
    <row r="3725" spans="1:7" x14ac:dyDescent="0.25">
      <c r="A3725" s="42"/>
      <c r="B3725" s="42"/>
      <c r="C3725" s="43">
        <v>1</v>
      </c>
      <c r="D3725" s="43">
        <v>2.5099999999999998</v>
      </c>
      <c r="E3725" s="43"/>
      <c r="F3725" s="43"/>
      <c r="G3725" s="43">
        <f t="shared" si="101"/>
        <v>2.5099999999999998</v>
      </c>
    </row>
    <row r="3726" spans="1:7" x14ac:dyDescent="0.25">
      <c r="A3726" s="42"/>
      <c r="B3726" s="42"/>
      <c r="C3726" s="43">
        <v>1</v>
      </c>
      <c r="D3726" s="43">
        <v>1.68</v>
      </c>
      <c r="E3726" s="43"/>
      <c r="F3726" s="43"/>
      <c r="G3726" s="43">
        <f t="shared" si="101"/>
        <v>1.68</v>
      </c>
    </row>
    <row r="3727" spans="1:7" x14ac:dyDescent="0.25">
      <c r="A3727" s="42"/>
      <c r="B3727" s="42"/>
      <c r="C3727" s="43">
        <v>1</v>
      </c>
      <c r="D3727" s="43">
        <v>0.55000000000000004</v>
      </c>
      <c r="E3727" s="43"/>
      <c r="F3727" s="43"/>
      <c r="G3727" s="43">
        <f t="shared" si="101"/>
        <v>0.55000000000000004</v>
      </c>
    </row>
    <row r="3728" spans="1:7" x14ac:dyDescent="0.25">
      <c r="A3728" s="42" t="s">
        <v>4042</v>
      </c>
      <c r="B3728" s="42"/>
      <c r="C3728" s="43">
        <v>1</v>
      </c>
      <c r="D3728" s="43">
        <v>8.84</v>
      </c>
      <c r="E3728" s="43"/>
      <c r="F3728" s="43"/>
      <c r="G3728" s="43">
        <f t="shared" si="101"/>
        <v>8.84</v>
      </c>
    </row>
    <row r="3729" spans="1:7" x14ac:dyDescent="0.25">
      <c r="A3729" s="42"/>
      <c r="B3729" s="42"/>
      <c r="C3729" s="43">
        <v>1</v>
      </c>
      <c r="D3729" s="43">
        <v>2.88</v>
      </c>
      <c r="E3729" s="43"/>
      <c r="F3729" s="43"/>
      <c r="G3729" s="43">
        <f t="shared" si="101"/>
        <v>2.88</v>
      </c>
    </row>
    <row r="3730" spans="1:7" x14ac:dyDescent="0.25">
      <c r="A3730" s="42"/>
      <c r="B3730" s="42"/>
      <c r="C3730" s="43">
        <v>1</v>
      </c>
      <c r="D3730" s="43">
        <v>2.44</v>
      </c>
      <c r="E3730" s="43"/>
      <c r="F3730" s="43"/>
      <c r="G3730" s="43">
        <f t="shared" si="101"/>
        <v>2.44</v>
      </c>
    </row>
    <row r="3731" spans="1:7" x14ac:dyDescent="0.25">
      <c r="A3731" s="42"/>
      <c r="B3731" s="42"/>
      <c r="C3731" s="43">
        <v>1</v>
      </c>
      <c r="D3731" s="43">
        <v>8.61</v>
      </c>
      <c r="E3731" s="43"/>
      <c r="F3731" s="43"/>
      <c r="G3731" s="43">
        <f t="shared" si="101"/>
        <v>8.61</v>
      </c>
    </row>
    <row r="3732" spans="1:7" x14ac:dyDescent="0.25">
      <c r="A3732" s="42" t="s">
        <v>4043</v>
      </c>
      <c r="B3732" s="42"/>
      <c r="C3732" s="43">
        <v>1</v>
      </c>
      <c r="D3732" s="43">
        <v>4.25</v>
      </c>
      <c r="E3732" s="43"/>
      <c r="F3732" s="43"/>
      <c r="G3732" s="43">
        <f t="shared" si="101"/>
        <v>4.25</v>
      </c>
    </row>
    <row r="3733" spans="1:7" x14ac:dyDescent="0.25">
      <c r="A3733" s="42"/>
      <c r="B3733" s="42"/>
      <c r="C3733" s="43">
        <v>1</v>
      </c>
      <c r="D3733" s="43">
        <v>8.76</v>
      </c>
      <c r="E3733" s="43"/>
      <c r="F3733" s="43"/>
      <c r="G3733" s="43">
        <f t="shared" si="101"/>
        <v>8.76</v>
      </c>
    </row>
    <row r="3734" spans="1:7" x14ac:dyDescent="0.25">
      <c r="A3734" s="42"/>
      <c r="B3734" s="42"/>
      <c r="C3734" s="43">
        <v>1</v>
      </c>
      <c r="D3734" s="43">
        <v>8.84</v>
      </c>
      <c r="E3734" s="43"/>
      <c r="F3734" s="43"/>
      <c r="G3734" s="43">
        <f t="shared" si="101"/>
        <v>8.84</v>
      </c>
    </row>
    <row r="3735" spans="1:7" x14ac:dyDescent="0.25">
      <c r="A3735" s="42"/>
      <c r="B3735" s="42"/>
      <c r="C3735" s="43">
        <v>1</v>
      </c>
      <c r="D3735" s="43">
        <v>1.21</v>
      </c>
      <c r="E3735" s="43"/>
      <c r="F3735" s="43"/>
      <c r="G3735" s="43">
        <f t="shared" si="101"/>
        <v>1.21</v>
      </c>
    </row>
    <row r="3736" spans="1:7" x14ac:dyDescent="0.25">
      <c r="A3736" s="42" t="s">
        <v>4266</v>
      </c>
      <c r="B3736" s="42"/>
      <c r="C3736" s="43">
        <v>1</v>
      </c>
      <c r="D3736" s="43">
        <v>10.050000000000001</v>
      </c>
      <c r="E3736" s="43"/>
      <c r="F3736" s="43"/>
      <c r="G3736" s="43">
        <f t="shared" si="101"/>
        <v>10.050000000000001</v>
      </c>
    </row>
    <row r="3737" spans="1:7" x14ac:dyDescent="0.25">
      <c r="A3737" s="42"/>
      <c r="B3737" s="42"/>
      <c r="C3737" s="43">
        <v>1</v>
      </c>
      <c r="D3737" s="43">
        <v>13.23</v>
      </c>
      <c r="E3737" s="43"/>
      <c r="F3737" s="43"/>
      <c r="G3737" s="43">
        <f t="shared" si="101"/>
        <v>13.23</v>
      </c>
    </row>
    <row r="3738" spans="1:7" x14ac:dyDescent="0.25">
      <c r="A3738" s="42"/>
      <c r="B3738" s="42"/>
      <c r="C3738" s="43">
        <v>1</v>
      </c>
      <c r="D3738" s="43">
        <v>9.74</v>
      </c>
      <c r="E3738" s="43"/>
      <c r="F3738" s="43"/>
      <c r="G3738" s="43">
        <f t="shared" si="101"/>
        <v>9.74</v>
      </c>
    </row>
    <row r="3739" spans="1:7" x14ac:dyDescent="0.25">
      <c r="A3739" s="42"/>
      <c r="B3739" s="42"/>
      <c r="C3739" s="43">
        <v>1</v>
      </c>
      <c r="D3739" s="43">
        <v>3.02</v>
      </c>
      <c r="E3739" s="43"/>
      <c r="F3739" s="43"/>
      <c r="G3739" s="43">
        <f t="shared" si="101"/>
        <v>3.02</v>
      </c>
    </row>
    <row r="3740" spans="1:7" x14ac:dyDescent="0.25">
      <c r="A3740" s="42"/>
      <c r="B3740" s="42"/>
      <c r="C3740" s="43">
        <v>1</v>
      </c>
      <c r="D3740" s="43">
        <v>12.91</v>
      </c>
      <c r="E3740" s="43"/>
      <c r="F3740" s="43"/>
      <c r="G3740" s="43">
        <f t="shared" si="101"/>
        <v>12.91</v>
      </c>
    </row>
    <row r="3741" spans="1:7" x14ac:dyDescent="0.25">
      <c r="A3741" s="42"/>
      <c r="B3741" s="42"/>
      <c r="C3741" s="43">
        <v>1</v>
      </c>
      <c r="D3741" s="43">
        <v>3.59</v>
      </c>
      <c r="E3741" s="43"/>
      <c r="F3741" s="43"/>
      <c r="G3741" s="43">
        <f t="shared" si="101"/>
        <v>3.59</v>
      </c>
    </row>
    <row r="3742" spans="1:7" x14ac:dyDescent="0.25">
      <c r="A3742" s="42"/>
      <c r="B3742" s="42"/>
      <c r="C3742" s="43">
        <v>1</v>
      </c>
      <c r="D3742" s="43">
        <v>0.41</v>
      </c>
      <c r="E3742" s="43"/>
      <c r="F3742" s="43"/>
      <c r="G3742" s="43">
        <f t="shared" si="101"/>
        <v>0.41</v>
      </c>
    </row>
    <row r="3743" spans="1:7" x14ac:dyDescent="0.25">
      <c r="A3743" s="42"/>
      <c r="B3743" s="42"/>
      <c r="C3743" s="43">
        <v>1</v>
      </c>
      <c r="D3743" s="43">
        <v>1.1100000000000001</v>
      </c>
      <c r="E3743" s="43"/>
      <c r="F3743" s="43"/>
      <c r="G3743" s="43">
        <f t="shared" si="101"/>
        <v>1.1100000000000001</v>
      </c>
    </row>
    <row r="3744" spans="1:7" x14ac:dyDescent="0.25">
      <c r="A3744" s="42"/>
      <c r="B3744" s="42"/>
      <c r="C3744" s="43">
        <v>1</v>
      </c>
      <c r="D3744" s="43">
        <v>1.25</v>
      </c>
      <c r="E3744" s="43"/>
      <c r="F3744" s="43"/>
      <c r="G3744" s="43">
        <f t="shared" si="101"/>
        <v>1.25</v>
      </c>
    </row>
    <row r="3745" spans="1:7" x14ac:dyDescent="0.25">
      <c r="A3745" s="42"/>
      <c r="B3745" s="42"/>
      <c r="C3745" s="43">
        <v>1</v>
      </c>
      <c r="D3745" s="43">
        <v>1.18</v>
      </c>
      <c r="E3745" s="43"/>
      <c r="F3745" s="43"/>
      <c r="G3745" s="43">
        <f t="shared" si="101"/>
        <v>1.18</v>
      </c>
    </row>
    <row r="3746" spans="1:7" x14ac:dyDescent="0.25">
      <c r="A3746" s="42"/>
      <c r="B3746" s="42"/>
      <c r="C3746" s="43">
        <v>1</v>
      </c>
      <c r="D3746" s="43">
        <v>0.57999999999999996</v>
      </c>
      <c r="E3746" s="43"/>
      <c r="F3746" s="43"/>
      <c r="G3746" s="43">
        <f t="shared" si="101"/>
        <v>0.57999999999999996</v>
      </c>
    </row>
    <row r="3747" spans="1:7" x14ac:dyDescent="0.25">
      <c r="A3747" s="42"/>
      <c r="B3747" s="42"/>
      <c r="C3747" s="43">
        <v>1</v>
      </c>
      <c r="D3747" s="43">
        <v>1.0900000000000001</v>
      </c>
      <c r="E3747" s="43"/>
      <c r="F3747" s="43"/>
      <c r="G3747" s="43">
        <f t="shared" si="101"/>
        <v>1.0900000000000001</v>
      </c>
    </row>
    <row r="3748" spans="1:7" x14ac:dyDescent="0.25">
      <c r="A3748" s="42"/>
      <c r="B3748" s="42"/>
      <c r="C3748" s="43">
        <v>1</v>
      </c>
      <c r="D3748" s="43">
        <v>4.54</v>
      </c>
      <c r="E3748" s="43"/>
      <c r="F3748" s="43"/>
      <c r="G3748" s="43">
        <f t="shared" si="101"/>
        <v>4.54</v>
      </c>
    </row>
    <row r="3749" spans="1:7" x14ac:dyDescent="0.25">
      <c r="A3749" s="42"/>
      <c r="B3749" s="42"/>
      <c r="C3749" s="43">
        <v>1</v>
      </c>
      <c r="D3749" s="43">
        <v>10.34</v>
      </c>
      <c r="E3749" s="43"/>
      <c r="F3749" s="43"/>
      <c r="G3749" s="43">
        <f t="shared" si="101"/>
        <v>10.34</v>
      </c>
    </row>
    <row r="3750" spans="1:7" x14ac:dyDescent="0.25">
      <c r="A3750" s="42"/>
      <c r="B3750" s="42"/>
      <c r="C3750" s="43">
        <v>1</v>
      </c>
      <c r="D3750" s="43">
        <v>1.68</v>
      </c>
      <c r="E3750" s="43"/>
      <c r="F3750" s="43"/>
      <c r="G3750" s="43">
        <f t="shared" si="101"/>
        <v>1.68</v>
      </c>
    </row>
    <row r="3751" spans="1:7" x14ac:dyDescent="0.25">
      <c r="A3751" s="42"/>
      <c r="B3751" s="42"/>
      <c r="C3751" s="43">
        <v>1</v>
      </c>
      <c r="D3751" s="43">
        <v>13.73</v>
      </c>
      <c r="E3751" s="43"/>
      <c r="F3751" s="43"/>
      <c r="G3751" s="43">
        <f t="shared" si="101"/>
        <v>13.73</v>
      </c>
    </row>
    <row r="3752" spans="1:7" x14ac:dyDescent="0.25">
      <c r="A3752" s="42"/>
      <c r="B3752" s="42"/>
      <c r="C3752" s="43">
        <v>1</v>
      </c>
      <c r="D3752" s="43">
        <v>0.56999999999999995</v>
      </c>
      <c r="E3752" s="43"/>
      <c r="F3752" s="43"/>
      <c r="G3752" s="43">
        <f t="shared" si="101"/>
        <v>0.56999999999999995</v>
      </c>
    </row>
    <row r="3753" spans="1:7" x14ac:dyDescent="0.25">
      <c r="A3753" s="42"/>
      <c r="B3753" s="42"/>
      <c r="C3753" s="43">
        <v>1</v>
      </c>
      <c r="D3753" s="43">
        <v>4.33</v>
      </c>
      <c r="E3753" s="43"/>
      <c r="F3753" s="43"/>
      <c r="G3753" s="43">
        <f t="shared" si="101"/>
        <v>4.33</v>
      </c>
    </row>
    <row r="3754" spans="1:7" x14ac:dyDescent="0.25">
      <c r="A3754" s="42"/>
      <c r="B3754" s="42"/>
      <c r="C3754" s="43">
        <v>1</v>
      </c>
      <c r="D3754" s="43">
        <v>1.1100000000000001</v>
      </c>
      <c r="E3754" s="43"/>
      <c r="F3754" s="43"/>
      <c r="G3754" s="43">
        <f t="shared" si="101"/>
        <v>1.1100000000000001</v>
      </c>
    </row>
    <row r="3755" spans="1:7" x14ac:dyDescent="0.25">
      <c r="A3755" s="42" t="s">
        <v>4044</v>
      </c>
      <c r="B3755" s="42"/>
      <c r="C3755" s="43">
        <v>1</v>
      </c>
      <c r="D3755" s="43">
        <v>0.24</v>
      </c>
      <c r="E3755" s="43"/>
      <c r="F3755" s="43"/>
      <c r="G3755" s="43">
        <f t="shared" si="101"/>
        <v>0.24</v>
      </c>
    </row>
    <row r="3756" spans="1:7" x14ac:dyDescent="0.25">
      <c r="A3756" s="42"/>
      <c r="B3756" s="42"/>
      <c r="C3756" s="43">
        <v>1</v>
      </c>
      <c r="D3756" s="43">
        <v>10.4</v>
      </c>
      <c r="E3756" s="43"/>
      <c r="F3756" s="43"/>
      <c r="G3756" s="43">
        <f t="shared" si="101"/>
        <v>10.4</v>
      </c>
    </row>
    <row r="3757" spans="1:7" x14ac:dyDescent="0.25">
      <c r="A3757" s="42"/>
      <c r="B3757" s="42"/>
      <c r="C3757" s="43">
        <v>1</v>
      </c>
      <c r="D3757" s="43">
        <v>2.98</v>
      </c>
      <c r="E3757" s="43"/>
      <c r="F3757" s="43"/>
      <c r="G3757" s="43">
        <f t="shared" si="101"/>
        <v>2.98</v>
      </c>
    </row>
    <row r="3758" spans="1:7" x14ac:dyDescent="0.25">
      <c r="A3758" s="42"/>
      <c r="B3758" s="42"/>
      <c r="C3758" s="43">
        <v>1</v>
      </c>
      <c r="D3758" s="43">
        <v>2.41</v>
      </c>
      <c r="E3758" s="43"/>
      <c r="F3758" s="43"/>
      <c r="G3758" s="43">
        <f t="shared" si="101"/>
        <v>2.41</v>
      </c>
    </row>
    <row r="3759" spans="1:7" x14ac:dyDescent="0.25">
      <c r="A3759" s="42"/>
      <c r="B3759" s="42"/>
      <c r="C3759" s="43">
        <v>1</v>
      </c>
      <c r="D3759" s="43">
        <v>8.69</v>
      </c>
      <c r="E3759" s="43"/>
      <c r="F3759" s="43"/>
      <c r="G3759" s="43">
        <f t="shared" si="101"/>
        <v>8.69</v>
      </c>
    </row>
    <row r="3760" spans="1:7" x14ac:dyDescent="0.25">
      <c r="A3760" s="42" t="s">
        <v>4045</v>
      </c>
      <c r="B3760" s="42"/>
      <c r="C3760" s="43">
        <v>1</v>
      </c>
      <c r="D3760" s="43">
        <v>10.4</v>
      </c>
      <c r="E3760" s="43"/>
      <c r="F3760" s="43"/>
      <c r="G3760" s="43">
        <f t="shared" si="101"/>
        <v>10.4</v>
      </c>
    </row>
    <row r="3761" spans="1:7" x14ac:dyDescent="0.25">
      <c r="A3761" s="42"/>
      <c r="B3761" s="42"/>
      <c r="C3761" s="43">
        <v>1</v>
      </c>
      <c r="D3761" s="43">
        <v>2.98</v>
      </c>
      <c r="E3761" s="43"/>
      <c r="F3761" s="43"/>
      <c r="G3761" s="43">
        <f t="shared" si="101"/>
        <v>2.98</v>
      </c>
    </row>
    <row r="3762" spans="1:7" x14ac:dyDescent="0.25">
      <c r="A3762" s="42"/>
      <c r="B3762" s="42"/>
      <c r="C3762" s="43">
        <v>1</v>
      </c>
      <c r="D3762" s="43">
        <v>8.69</v>
      </c>
      <c r="E3762" s="43"/>
      <c r="F3762" s="43"/>
      <c r="G3762" s="43">
        <f t="shared" si="101"/>
        <v>8.69</v>
      </c>
    </row>
    <row r="3763" spans="1:7" x14ac:dyDescent="0.25">
      <c r="A3763" s="42"/>
      <c r="B3763" s="42"/>
      <c r="C3763" s="43">
        <v>1</v>
      </c>
      <c r="D3763" s="43">
        <v>2.41</v>
      </c>
      <c r="E3763" s="43"/>
      <c r="F3763" s="43"/>
      <c r="G3763" s="43">
        <f t="shared" si="101"/>
        <v>2.41</v>
      </c>
    </row>
    <row r="3764" spans="1:7" x14ac:dyDescent="0.25">
      <c r="A3764" s="42" t="s">
        <v>4046</v>
      </c>
      <c r="B3764" s="42"/>
      <c r="C3764" s="43">
        <v>1</v>
      </c>
      <c r="D3764" s="43">
        <v>2.41</v>
      </c>
      <c r="E3764" s="43"/>
      <c r="F3764" s="43"/>
      <c r="G3764" s="43">
        <f t="shared" si="101"/>
        <v>2.41</v>
      </c>
    </row>
    <row r="3765" spans="1:7" x14ac:dyDescent="0.25">
      <c r="A3765" s="42"/>
      <c r="B3765" s="42"/>
      <c r="C3765" s="43">
        <v>1</v>
      </c>
      <c r="D3765" s="43">
        <v>6.61</v>
      </c>
      <c r="E3765" s="43"/>
      <c r="F3765" s="43"/>
      <c r="G3765" s="43">
        <f t="shared" si="101"/>
        <v>6.61</v>
      </c>
    </row>
    <row r="3766" spans="1:7" x14ac:dyDescent="0.25">
      <c r="A3766" s="42"/>
      <c r="B3766" s="42"/>
      <c r="C3766" s="43">
        <v>1</v>
      </c>
      <c r="D3766" s="43">
        <v>9.5399999999999991</v>
      </c>
      <c r="E3766" s="43"/>
      <c r="F3766" s="43"/>
      <c r="G3766" s="43">
        <f t="shared" si="101"/>
        <v>9.5399999999999991</v>
      </c>
    </row>
    <row r="3767" spans="1:7" x14ac:dyDescent="0.25">
      <c r="A3767" s="42"/>
      <c r="B3767" s="42"/>
      <c r="C3767" s="43">
        <v>1</v>
      </c>
      <c r="D3767" s="43">
        <v>2.98</v>
      </c>
      <c r="E3767" s="43"/>
      <c r="F3767" s="43"/>
      <c r="G3767" s="43">
        <f t="shared" si="101"/>
        <v>2.98</v>
      </c>
    </row>
    <row r="3768" spans="1:7" x14ac:dyDescent="0.25">
      <c r="A3768" s="42"/>
      <c r="B3768" s="42"/>
      <c r="C3768" s="43">
        <v>1</v>
      </c>
      <c r="D3768" s="43">
        <v>0.86</v>
      </c>
      <c r="E3768" s="43"/>
      <c r="F3768" s="43"/>
      <c r="G3768" s="43">
        <f t="shared" si="101"/>
        <v>0.86</v>
      </c>
    </row>
    <row r="3769" spans="1:7" x14ac:dyDescent="0.25">
      <c r="A3769" s="42"/>
      <c r="B3769" s="42"/>
      <c r="C3769" s="43">
        <v>1</v>
      </c>
      <c r="D3769" s="43">
        <v>2.08</v>
      </c>
      <c r="E3769" s="43"/>
      <c r="F3769" s="43"/>
      <c r="G3769" s="43">
        <f t="shared" si="101"/>
        <v>2.08</v>
      </c>
    </row>
    <row r="3770" spans="1:7" x14ac:dyDescent="0.25">
      <c r="A3770" s="42" t="s">
        <v>4047</v>
      </c>
      <c r="B3770" s="42"/>
      <c r="C3770" s="43">
        <v>1</v>
      </c>
      <c r="D3770" s="43">
        <v>2.98</v>
      </c>
      <c r="E3770" s="43"/>
      <c r="F3770" s="43"/>
      <c r="G3770" s="43">
        <f t="shared" si="101"/>
        <v>2.98</v>
      </c>
    </row>
    <row r="3771" spans="1:7" x14ac:dyDescent="0.25">
      <c r="A3771" s="42"/>
      <c r="B3771" s="42"/>
      <c r="C3771" s="43">
        <v>1</v>
      </c>
      <c r="D3771" s="43">
        <v>8.69</v>
      </c>
      <c r="E3771" s="43"/>
      <c r="F3771" s="43"/>
      <c r="G3771" s="43">
        <f t="shared" si="101"/>
        <v>8.69</v>
      </c>
    </row>
    <row r="3772" spans="1:7" x14ac:dyDescent="0.25">
      <c r="A3772" s="42"/>
      <c r="B3772" s="42"/>
      <c r="C3772" s="43">
        <v>1</v>
      </c>
      <c r="D3772" s="43">
        <v>10.4</v>
      </c>
      <c r="E3772" s="43"/>
      <c r="F3772" s="43"/>
      <c r="G3772" s="43">
        <f t="shared" si="101"/>
        <v>10.4</v>
      </c>
    </row>
    <row r="3773" spans="1:7" x14ac:dyDescent="0.25">
      <c r="A3773" s="42"/>
      <c r="B3773" s="42"/>
      <c r="C3773" s="43">
        <v>1</v>
      </c>
      <c r="D3773" s="43">
        <v>0.01</v>
      </c>
      <c r="E3773" s="43"/>
      <c r="F3773" s="43"/>
      <c r="G3773" s="43">
        <f t="shared" si="101"/>
        <v>0.01</v>
      </c>
    </row>
    <row r="3774" spans="1:7" x14ac:dyDescent="0.25">
      <c r="A3774" s="42"/>
      <c r="B3774" s="42"/>
      <c r="C3774" s="43">
        <v>1</v>
      </c>
      <c r="D3774" s="43">
        <v>2.85</v>
      </c>
      <c r="E3774" s="43"/>
      <c r="F3774" s="43"/>
      <c r="G3774" s="43">
        <f t="shared" si="101"/>
        <v>2.85</v>
      </c>
    </row>
    <row r="3775" spans="1:7" x14ac:dyDescent="0.25">
      <c r="A3775" s="42" t="s">
        <v>4048</v>
      </c>
      <c r="B3775" s="42"/>
      <c r="C3775" s="43">
        <v>1</v>
      </c>
      <c r="D3775" s="43">
        <v>8.69</v>
      </c>
      <c r="E3775" s="43"/>
      <c r="F3775" s="43"/>
      <c r="G3775" s="43">
        <f t="shared" si="101"/>
        <v>8.69</v>
      </c>
    </row>
    <row r="3776" spans="1:7" x14ac:dyDescent="0.25">
      <c r="A3776" s="42"/>
      <c r="B3776" s="42"/>
      <c r="C3776" s="43">
        <v>1</v>
      </c>
      <c r="D3776" s="43">
        <v>10.4</v>
      </c>
      <c r="E3776" s="43"/>
      <c r="F3776" s="43"/>
      <c r="G3776" s="43">
        <f t="shared" si="101"/>
        <v>10.4</v>
      </c>
    </row>
    <row r="3777" spans="1:7" x14ac:dyDescent="0.25">
      <c r="A3777" s="42"/>
      <c r="B3777" s="42"/>
      <c r="C3777" s="43">
        <v>1</v>
      </c>
      <c r="D3777" s="43">
        <v>2.91</v>
      </c>
      <c r="E3777" s="43"/>
      <c r="F3777" s="43"/>
      <c r="G3777" s="43">
        <f t="shared" si="101"/>
        <v>2.91</v>
      </c>
    </row>
    <row r="3778" spans="1:7" x14ac:dyDescent="0.25">
      <c r="A3778" s="42"/>
      <c r="B3778" s="42"/>
      <c r="C3778" s="43">
        <v>1</v>
      </c>
      <c r="D3778" s="43">
        <v>1.85</v>
      </c>
      <c r="E3778" s="43"/>
      <c r="F3778" s="43"/>
      <c r="G3778" s="43">
        <f t="shared" si="101"/>
        <v>1.85</v>
      </c>
    </row>
    <row r="3779" spans="1:7" x14ac:dyDescent="0.25">
      <c r="A3779" s="42" t="s">
        <v>4049</v>
      </c>
      <c r="B3779" s="42"/>
      <c r="C3779" s="43">
        <v>1</v>
      </c>
      <c r="D3779" s="43">
        <v>2.35</v>
      </c>
      <c r="E3779" s="43"/>
      <c r="F3779" s="43"/>
      <c r="G3779" s="43">
        <f t="shared" si="101"/>
        <v>2.35</v>
      </c>
    </row>
    <row r="3780" spans="1:7" x14ac:dyDescent="0.25">
      <c r="A3780" s="42"/>
      <c r="B3780" s="42"/>
      <c r="C3780" s="43">
        <v>1</v>
      </c>
      <c r="D3780" s="43">
        <v>6.47</v>
      </c>
      <c r="E3780" s="43"/>
      <c r="F3780" s="43"/>
      <c r="G3780" s="43">
        <f t="shared" si="101"/>
        <v>6.47</v>
      </c>
    </row>
    <row r="3781" spans="1:7" x14ac:dyDescent="0.25">
      <c r="A3781" s="42"/>
      <c r="B3781" s="42"/>
      <c r="C3781" s="43">
        <v>1</v>
      </c>
      <c r="D3781" s="43">
        <v>16.71</v>
      </c>
      <c r="E3781" s="43"/>
      <c r="F3781" s="43"/>
      <c r="G3781" s="43">
        <f t="shared" si="101"/>
        <v>16.71</v>
      </c>
    </row>
    <row r="3782" spans="1:7" x14ac:dyDescent="0.25">
      <c r="A3782" s="42"/>
      <c r="B3782" s="42"/>
      <c r="C3782" s="43">
        <v>1</v>
      </c>
      <c r="D3782" s="43">
        <v>2.57</v>
      </c>
      <c r="E3782" s="43"/>
      <c r="F3782" s="43"/>
      <c r="G3782" s="43">
        <f t="shared" ref="G3782:G3845" si="102">PRODUCT(C3782:F3782)</f>
        <v>2.57</v>
      </c>
    </row>
    <row r="3783" spans="1:7" x14ac:dyDescent="0.25">
      <c r="A3783" s="42"/>
      <c r="B3783" s="42"/>
      <c r="C3783" s="43">
        <v>1</v>
      </c>
      <c r="D3783" s="43">
        <v>1.1100000000000001</v>
      </c>
      <c r="E3783" s="43"/>
      <c r="F3783" s="43"/>
      <c r="G3783" s="43">
        <f t="shared" si="102"/>
        <v>1.1100000000000001</v>
      </c>
    </row>
    <row r="3784" spans="1:7" x14ac:dyDescent="0.25">
      <c r="A3784" s="42"/>
      <c r="B3784" s="42"/>
      <c r="C3784" s="43">
        <v>1</v>
      </c>
      <c r="D3784" s="43">
        <v>1.39</v>
      </c>
      <c r="E3784" s="43"/>
      <c r="F3784" s="43"/>
      <c r="G3784" s="43">
        <f t="shared" si="102"/>
        <v>1.39</v>
      </c>
    </row>
    <row r="3785" spans="1:7" x14ac:dyDescent="0.25">
      <c r="A3785" s="42"/>
      <c r="B3785" s="42"/>
      <c r="C3785" s="43">
        <v>1</v>
      </c>
      <c r="D3785" s="43">
        <v>1.1100000000000001</v>
      </c>
      <c r="E3785" s="43"/>
      <c r="F3785" s="43"/>
      <c r="G3785" s="43">
        <f t="shared" si="102"/>
        <v>1.1100000000000001</v>
      </c>
    </row>
    <row r="3786" spans="1:7" x14ac:dyDescent="0.25">
      <c r="A3786" s="42"/>
      <c r="B3786" s="42"/>
      <c r="C3786" s="43">
        <v>1</v>
      </c>
      <c r="D3786" s="43">
        <v>2.84</v>
      </c>
      <c r="E3786" s="43"/>
      <c r="F3786" s="43"/>
      <c r="G3786" s="43">
        <f t="shared" si="102"/>
        <v>2.84</v>
      </c>
    </row>
    <row r="3787" spans="1:7" x14ac:dyDescent="0.25">
      <c r="A3787" s="42"/>
      <c r="B3787" s="42"/>
      <c r="C3787" s="43">
        <v>1</v>
      </c>
      <c r="D3787" s="43">
        <v>22.22</v>
      </c>
      <c r="E3787" s="43"/>
      <c r="F3787" s="43"/>
      <c r="G3787" s="43">
        <f t="shared" si="102"/>
        <v>22.22</v>
      </c>
    </row>
    <row r="3788" spans="1:7" x14ac:dyDescent="0.25">
      <c r="A3788" s="42"/>
      <c r="B3788" s="42"/>
      <c r="C3788" s="43">
        <v>1</v>
      </c>
      <c r="D3788" s="43">
        <v>1.1100000000000001</v>
      </c>
      <c r="E3788" s="43"/>
      <c r="F3788" s="43"/>
      <c r="G3788" s="43">
        <f t="shared" si="102"/>
        <v>1.1100000000000001</v>
      </c>
    </row>
    <row r="3789" spans="1:7" x14ac:dyDescent="0.25">
      <c r="A3789" s="42"/>
      <c r="B3789" s="42"/>
      <c r="C3789" s="43">
        <v>1</v>
      </c>
      <c r="D3789" s="43">
        <v>1.53</v>
      </c>
      <c r="E3789" s="43"/>
      <c r="F3789" s="43"/>
      <c r="G3789" s="43">
        <f t="shared" si="102"/>
        <v>1.53</v>
      </c>
    </row>
    <row r="3790" spans="1:7" x14ac:dyDescent="0.25">
      <c r="A3790" s="42" t="s">
        <v>4050</v>
      </c>
      <c r="B3790" s="42"/>
      <c r="C3790" s="43">
        <v>1</v>
      </c>
      <c r="D3790" s="43">
        <v>2.91</v>
      </c>
      <c r="E3790" s="43"/>
      <c r="F3790" s="43"/>
      <c r="G3790" s="43">
        <f t="shared" si="102"/>
        <v>2.91</v>
      </c>
    </row>
    <row r="3791" spans="1:7" x14ac:dyDescent="0.25">
      <c r="A3791" s="42"/>
      <c r="B3791" s="42"/>
      <c r="C3791" s="43">
        <v>1</v>
      </c>
      <c r="D3791" s="43">
        <v>2.75</v>
      </c>
      <c r="E3791" s="43"/>
      <c r="F3791" s="43"/>
      <c r="G3791" s="43">
        <f t="shared" si="102"/>
        <v>2.75</v>
      </c>
    </row>
    <row r="3792" spans="1:7" x14ac:dyDescent="0.25">
      <c r="A3792" s="42"/>
      <c r="B3792" s="42"/>
      <c r="C3792" s="43">
        <v>1</v>
      </c>
      <c r="D3792" s="43">
        <v>8.83</v>
      </c>
      <c r="E3792" s="43"/>
      <c r="F3792" s="43"/>
      <c r="G3792" s="43">
        <f t="shared" si="102"/>
        <v>8.83</v>
      </c>
    </row>
    <row r="3793" spans="1:7" x14ac:dyDescent="0.25">
      <c r="A3793" s="42"/>
      <c r="B3793" s="42"/>
      <c r="C3793" s="43">
        <v>1</v>
      </c>
      <c r="D3793" s="43">
        <v>9.58</v>
      </c>
      <c r="E3793" s="43"/>
      <c r="F3793" s="43"/>
      <c r="G3793" s="43">
        <f t="shared" si="102"/>
        <v>9.58</v>
      </c>
    </row>
    <row r="3794" spans="1:7" x14ac:dyDescent="0.25">
      <c r="A3794" s="42"/>
      <c r="B3794" s="42"/>
      <c r="C3794" s="43">
        <v>1</v>
      </c>
      <c r="D3794" s="43">
        <v>0.81</v>
      </c>
      <c r="E3794" s="43"/>
      <c r="F3794" s="43"/>
      <c r="G3794" s="43">
        <f t="shared" si="102"/>
        <v>0.81</v>
      </c>
    </row>
    <row r="3795" spans="1:7" x14ac:dyDescent="0.25">
      <c r="A3795" s="42"/>
      <c r="B3795" s="42"/>
      <c r="C3795" s="43">
        <v>1</v>
      </c>
      <c r="D3795" s="43">
        <v>2.37</v>
      </c>
      <c r="E3795" s="43"/>
      <c r="F3795" s="43"/>
      <c r="G3795" s="43">
        <f t="shared" si="102"/>
        <v>2.37</v>
      </c>
    </row>
    <row r="3796" spans="1:7" x14ac:dyDescent="0.25">
      <c r="A3796" s="42"/>
      <c r="B3796" s="42"/>
      <c r="C3796" s="43">
        <v>1</v>
      </c>
      <c r="D3796" s="43">
        <v>3</v>
      </c>
      <c r="E3796" s="43"/>
      <c r="F3796" s="43"/>
      <c r="G3796" s="43">
        <f t="shared" si="102"/>
        <v>3</v>
      </c>
    </row>
    <row r="3797" spans="1:7" x14ac:dyDescent="0.25">
      <c r="A3797" s="42" t="s">
        <v>4051</v>
      </c>
      <c r="B3797" s="42"/>
      <c r="C3797" s="43">
        <v>1</v>
      </c>
      <c r="D3797" s="43">
        <v>19.25</v>
      </c>
      <c r="E3797" s="43"/>
      <c r="F3797" s="43"/>
      <c r="G3797" s="43">
        <f t="shared" si="102"/>
        <v>19.25</v>
      </c>
    </row>
    <row r="3798" spans="1:7" x14ac:dyDescent="0.25">
      <c r="A3798" s="42"/>
      <c r="B3798" s="42"/>
      <c r="C3798" s="43">
        <v>1</v>
      </c>
      <c r="D3798" s="43">
        <v>0.69</v>
      </c>
      <c r="E3798" s="43"/>
      <c r="F3798" s="43"/>
      <c r="G3798" s="43">
        <f t="shared" si="102"/>
        <v>0.69</v>
      </c>
    </row>
    <row r="3799" spans="1:7" x14ac:dyDescent="0.25">
      <c r="A3799" s="42"/>
      <c r="B3799" s="42"/>
      <c r="C3799" s="43">
        <v>1</v>
      </c>
      <c r="D3799" s="43">
        <v>1.71</v>
      </c>
      <c r="E3799" s="43"/>
      <c r="F3799" s="43"/>
      <c r="G3799" s="43">
        <f t="shared" si="102"/>
        <v>1.71</v>
      </c>
    </row>
    <row r="3800" spans="1:7" x14ac:dyDescent="0.25">
      <c r="A3800" s="42"/>
      <c r="B3800" s="42"/>
      <c r="C3800" s="43">
        <v>1</v>
      </c>
      <c r="D3800" s="43">
        <v>18.260000000000002</v>
      </c>
      <c r="E3800" s="43"/>
      <c r="F3800" s="43"/>
      <c r="G3800" s="43">
        <f t="shared" si="102"/>
        <v>18.260000000000002</v>
      </c>
    </row>
    <row r="3801" spans="1:7" x14ac:dyDescent="0.25">
      <c r="A3801" s="42"/>
      <c r="B3801" s="42"/>
      <c r="C3801" s="43">
        <v>1</v>
      </c>
      <c r="D3801" s="43">
        <v>7.16</v>
      </c>
      <c r="E3801" s="43"/>
      <c r="F3801" s="43"/>
      <c r="G3801" s="43">
        <f t="shared" si="102"/>
        <v>7.16</v>
      </c>
    </row>
    <row r="3802" spans="1:7" x14ac:dyDescent="0.25">
      <c r="A3802" s="42"/>
      <c r="B3802" s="42"/>
      <c r="C3802" s="43">
        <v>1</v>
      </c>
      <c r="D3802" s="43">
        <v>3.9</v>
      </c>
      <c r="E3802" s="43"/>
      <c r="F3802" s="43"/>
      <c r="G3802" s="43">
        <f t="shared" si="102"/>
        <v>3.9</v>
      </c>
    </row>
    <row r="3803" spans="1:7" x14ac:dyDescent="0.25">
      <c r="A3803" s="42"/>
      <c r="B3803" s="42"/>
      <c r="C3803" s="43">
        <v>1</v>
      </c>
      <c r="D3803" s="43">
        <v>1.07</v>
      </c>
      <c r="E3803" s="43"/>
      <c r="F3803" s="43"/>
      <c r="G3803" s="43">
        <f t="shared" si="102"/>
        <v>1.07</v>
      </c>
    </row>
    <row r="3804" spans="1:7" x14ac:dyDescent="0.25">
      <c r="A3804" s="42"/>
      <c r="B3804" s="42"/>
      <c r="C3804" s="43">
        <v>1</v>
      </c>
      <c r="D3804" s="43">
        <v>0.83</v>
      </c>
      <c r="E3804" s="43"/>
      <c r="F3804" s="43"/>
      <c r="G3804" s="43">
        <f t="shared" si="102"/>
        <v>0.83</v>
      </c>
    </row>
    <row r="3805" spans="1:7" x14ac:dyDescent="0.25">
      <c r="A3805" s="42" t="s">
        <v>4052</v>
      </c>
      <c r="B3805" s="42"/>
      <c r="C3805" s="43">
        <v>1</v>
      </c>
      <c r="D3805" s="43">
        <v>1.71</v>
      </c>
      <c r="E3805" s="43"/>
      <c r="F3805" s="43"/>
      <c r="G3805" s="43">
        <f t="shared" si="102"/>
        <v>1.71</v>
      </c>
    </row>
    <row r="3806" spans="1:7" x14ac:dyDescent="0.25">
      <c r="A3806" s="42"/>
      <c r="B3806" s="42"/>
      <c r="C3806" s="43">
        <v>1</v>
      </c>
      <c r="D3806" s="43">
        <v>1.78</v>
      </c>
      <c r="E3806" s="43"/>
      <c r="F3806" s="43"/>
      <c r="G3806" s="43">
        <f t="shared" si="102"/>
        <v>1.78</v>
      </c>
    </row>
    <row r="3807" spans="1:7" x14ac:dyDescent="0.25">
      <c r="A3807" s="42"/>
      <c r="B3807" s="42"/>
      <c r="C3807" s="43">
        <v>1</v>
      </c>
      <c r="D3807" s="43">
        <v>1.1100000000000001</v>
      </c>
      <c r="E3807" s="43"/>
      <c r="F3807" s="43"/>
      <c r="G3807" s="43">
        <f t="shared" si="102"/>
        <v>1.1100000000000001</v>
      </c>
    </row>
    <row r="3808" spans="1:7" x14ac:dyDescent="0.25">
      <c r="A3808" s="42"/>
      <c r="B3808" s="42"/>
      <c r="C3808" s="43">
        <v>1</v>
      </c>
      <c r="D3808" s="43">
        <v>6.14</v>
      </c>
      <c r="E3808" s="43"/>
      <c r="F3808" s="43"/>
      <c r="G3808" s="43">
        <f t="shared" si="102"/>
        <v>6.14</v>
      </c>
    </row>
    <row r="3809" spans="1:7" x14ac:dyDescent="0.25">
      <c r="A3809" s="42"/>
      <c r="B3809" s="42"/>
      <c r="C3809" s="43">
        <v>1</v>
      </c>
      <c r="D3809" s="43">
        <v>22.23</v>
      </c>
      <c r="E3809" s="43"/>
      <c r="F3809" s="43"/>
      <c r="G3809" s="43">
        <f t="shared" si="102"/>
        <v>22.23</v>
      </c>
    </row>
    <row r="3810" spans="1:7" x14ac:dyDescent="0.25">
      <c r="A3810" s="42"/>
      <c r="B3810" s="42"/>
      <c r="C3810" s="43">
        <v>1</v>
      </c>
      <c r="D3810" s="43">
        <v>4.21</v>
      </c>
      <c r="E3810" s="43"/>
      <c r="F3810" s="43"/>
      <c r="G3810" s="43">
        <f t="shared" si="102"/>
        <v>4.21</v>
      </c>
    </row>
    <row r="3811" spans="1:7" x14ac:dyDescent="0.25">
      <c r="A3811" s="42"/>
      <c r="B3811" s="42"/>
      <c r="C3811" s="43">
        <v>1</v>
      </c>
      <c r="D3811" s="43">
        <v>1.39</v>
      </c>
      <c r="E3811" s="43"/>
      <c r="F3811" s="43"/>
      <c r="G3811" s="43">
        <f t="shared" si="102"/>
        <v>1.39</v>
      </c>
    </row>
    <row r="3812" spans="1:7" x14ac:dyDescent="0.25">
      <c r="A3812" s="42"/>
      <c r="B3812" s="42"/>
      <c r="C3812" s="43">
        <v>1</v>
      </c>
      <c r="D3812" s="43">
        <v>1.03</v>
      </c>
      <c r="E3812" s="43"/>
      <c r="F3812" s="43"/>
      <c r="G3812" s="43">
        <f t="shared" si="102"/>
        <v>1.03</v>
      </c>
    </row>
    <row r="3813" spans="1:7" x14ac:dyDescent="0.25">
      <c r="A3813" s="42"/>
      <c r="B3813" s="42"/>
      <c r="C3813" s="43">
        <v>1</v>
      </c>
      <c r="D3813" s="43">
        <v>2.41</v>
      </c>
      <c r="E3813" s="43"/>
      <c r="F3813" s="43"/>
      <c r="G3813" s="43">
        <f t="shared" si="102"/>
        <v>2.41</v>
      </c>
    </row>
    <row r="3814" spans="1:7" x14ac:dyDescent="0.25">
      <c r="A3814" s="42"/>
      <c r="B3814" s="42"/>
      <c r="C3814" s="43">
        <v>1</v>
      </c>
      <c r="D3814" s="43">
        <v>4.49</v>
      </c>
      <c r="E3814" s="43"/>
      <c r="F3814" s="43"/>
      <c r="G3814" s="43">
        <f t="shared" si="102"/>
        <v>4.49</v>
      </c>
    </row>
    <row r="3815" spans="1:7" x14ac:dyDescent="0.25">
      <c r="A3815" s="42" t="s">
        <v>4053</v>
      </c>
      <c r="B3815" s="42"/>
      <c r="C3815" s="43">
        <v>1</v>
      </c>
      <c r="D3815" s="43">
        <v>0.44</v>
      </c>
      <c r="E3815" s="43"/>
      <c r="F3815" s="43"/>
      <c r="G3815" s="43">
        <f t="shared" si="102"/>
        <v>0.44</v>
      </c>
    </row>
    <row r="3816" spans="1:7" x14ac:dyDescent="0.25">
      <c r="A3816" s="42"/>
      <c r="B3816" s="42"/>
      <c r="C3816" s="43">
        <v>1</v>
      </c>
      <c r="D3816" s="43">
        <v>3.93</v>
      </c>
      <c r="E3816" s="43"/>
      <c r="F3816" s="43"/>
      <c r="G3816" s="43">
        <f t="shared" si="102"/>
        <v>3.93</v>
      </c>
    </row>
    <row r="3817" spans="1:7" x14ac:dyDescent="0.25">
      <c r="A3817" s="42"/>
      <c r="B3817" s="42"/>
      <c r="C3817" s="43">
        <v>1</v>
      </c>
      <c r="D3817" s="43">
        <v>2.41</v>
      </c>
      <c r="E3817" s="43"/>
      <c r="F3817" s="43"/>
      <c r="G3817" s="43">
        <f t="shared" si="102"/>
        <v>2.41</v>
      </c>
    </row>
    <row r="3818" spans="1:7" x14ac:dyDescent="0.25">
      <c r="A3818" s="42"/>
      <c r="B3818" s="42"/>
      <c r="C3818" s="43">
        <v>1</v>
      </c>
      <c r="D3818" s="43">
        <v>5.1100000000000003</v>
      </c>
      <c r="E3818" s="43"/>
      <c r="F3818" s="43"/>
      <c r="G3818" s="43">
        <f t="shared" si="102"/>
        <v>5.1100000000000003</v>
      </c>
    </row>
    <row r="3819" spans="1:7" x14ac:dyDescent="0.25">
      <c r="A3819" s="42"/>
      <c r="B3819" s="42"/>
      <c r="C3819" s="43">
        <v>1</v>
      </c>
      <c r="D3819" s="43">
        <v>2.64</v>
      </c>
      <c r="E3819" s="43"/>
      <c r="F3819" s="43"/>
      <c r="G3819" s="43">
        <f t="shared" si="102"/>
        <v>2.64</v>
      </c>
    </row>
    <row r="3820" spans="1:7" x14ac:dyDescent="0.25">
      <c r="A3820" s="42"/>
      <c r="B3820" s="42"/>
      <c r="C3820" s="43">
        <v>1</v>
      </c>
      <c r="D3820" s="43">
        <v>0.81</v>
      </c>
      <c r="E3820" s="43"/>
      <c r="F3820" s="43"/>
      <c r="G3820" s="43">
        <f t="shared" si="102"/>
        <v>0.81</v>
      </c>
    </row>
    <row r="3821" spans="1:7" x14ac:dyDescent="0.25">
      <c r="A3821" s="42"/>
      <c r="B3821" s="42"/>
      <c r="C3821" s="43">
        <v>1</v>
      </c>
      <c r="D3821" s="43">
        <v>1.29</v>
      </c>
      <c r="E3821" s="43"/>
      <c r="F3821" s="43"/>
      <c r="G3821" s="43">
        <f t="shared" si="102"/>
        <v>1.29</v>
      </c>
    </row>
    <row r="3822" spans="1:7" x14ac:dyDescent="0.25">
      <c r="A3822" s="42"/>
      <c r="B3822" s="42"/>
      <c r="C3822" s="43">
        <v>1</v>
      </c>
      <c r="D3822" s="43">
        <v>0.81</v>
      </c>
      <c r="E3822" s="43"/>
      <c r="F3822" s="43"/>
      <c r="G3822" s="43">
        <f t="shared" si="102"/>
        <v>0.81</v>
      </c>
    </row>
    <row r="3823" spans="1:7" x14ac:dyDescent="0.25">
      <c r="A3823" s="42"/>
      <c r="B3823" s="42"/>
      <c r="C3823" s="43">
        <v>1</v>
      </c>
      <c r="D3823" s="43">
        <v>1.85</v>
      </c>
      <c r="E3823" s="43"/>
      <c r="F3823" s="43"/>
      <c r="G3823" s="43">
        <f t="shared" si="102"/>
        <v>1.85</v>
      </c>
    </row>
    <row r="3824" spans="1:7" x14ac:dyDescent="0.25">
      <c r="A3824" s="42" t="s">
        <v>4123</v>
      </c>
      <c r="B3824" s="42"/>
      <c r="C3824" s="43">
        <v>1</v>
      </c>
      <c r="D3824" s="43">
        <v>5.64</v>
      </c>
      <c r="E3824" s="43"/>
      <c r="F3824" s="43"/>
      <c r="G3824" s="43">
        <f t="shared" si="102"/>
        <v>5.64</v>
      </c>
    </row>
    <row r="3825" spans="1:7" x14ac:dyDescent="0.25">
      <c r="A3825" s="42"/>
      <c r="B3825" s="42"/>
      <c r="C3825" s="43">
        <v>1</v>
      </c>
      <c r="D3825" s="43">
        <v>7.97</v>
      </c>
      <c r="E3825" s="43"/>
      <c r="F3825" s="43"/>
      <c r="G3825" s="43">
        <f t="shared" si="102"/>
        <v>7.97</v>
      </c>
    </row>
    <row r="3826" spans="1:7" x14ac:dyDescent="0.25">
      <c r="A3826" s="42"/>
      <c r="B3826" s="42"/>
      <c r="C3826" s="43">
        <v>1</v>
      </c>
      <c r="D3826" s="43">
        <v>3.96</v>
      </c>
      <c r="E3826" s="43"/>
      <c r="F3826" s="43"/>
      <c r="G3826" s="43">
        <f t="shared" si="102"/>
        <v>3.96</v>
      </c>
    </row>
    <row r="3827" spans="1:7" x14ac:dyDescent="0.25">
      <c r="A3827" s="42"/>
      <c r="B3827" s="42"/>
      <c r="C3827" s="43">
        <v>1</v>
      </c>
      <c r="D3827" s="43">
        <v>1.68</v>
      </c>
      <c r="E3827" s="43"/>
      <c r="F3827" s="43"/>
      <c r="G3827" s="43">
        <f t="shared" si="102"/>
        <v>1.68</v>
      </c>
    </row>
    <row r="3828" spans="1:7" x14ac:dyDescent="0.25">
      <c r="A3828" s="42"/>
      <c r="B3828" s="42"/>
      <c r="C3828" s="43">
        <v>1</v>
      </c>
      <c r="D3828" s="43">
        <v>0.96</v>
      </c>
      <c r="E3828" s="43"/>
      <c r="F3828" s="43"/>
      <c r="G3828" s="43">
        <f t="shared" si="102"/>
        <v>0.96</v>
      </c>
    </row>
    <row r="3829" spans="1:7" x14ac:dyDescent="0.25">
      <c r="A3829" s="42"/>
      <c r="B3829" s="42"/>
      <c r="C3829" s="43">
        <v>1</v>
      </c>
      <c r="D3829" s="43">
        <v>7.02</v>
      </c>
      <c r="E3829" s="43"/>
      <c r="F3829" s="43"/>
      <c r="G3829" s="43">
        <f t="shared" si="102"/>
        <v>7.02</v>
      </c>
    </row>
    <row r="3830" spans="1:7" x14ac:dyDescent="0.25">
      <c r="A3830" s="42" t="s">
        <v>4091</v>
      </c>
      <c r="B3830" s="42"/>
      <c r="C3830" s="43">
        <v>1</v>
      </c>
      <c r="D3830" s="43">
        <v>0.2</v>
      </c>
      <c r="E3830" s="43"/>
      <c r="F3830" s="43"/>
      <c r="G3830" s="43">
        <f t="shared" si="102"/>
        <v>0.2</v>
      </c>
    </row>
    <row r="3831" spans="1:7" x14ac:dyDescent="0.25">
      <c r="A3831" s="42" t="s">
        <v>4261</v>
      </c>
      <c r="B3831" s="42"/>
      <c r="C3831" s="43">
        <v>1</v>
      </c>
      <c r="D3831" s="43">
        <v>48.34</v>
      </c>
      <c r="E3831" s="43"/>
      <c r="F3831" s="43"/>
      <c r="G3831" s="43">
        <f t="shared" si="102"/>
        <v>48.34</v>
      </c>
    </row>
    <row r="3832" spans="1:7" x14ac:dyDescent="0.25">
      <c r="A3832" s="42" t="s">
        <v>3947</v>
      </c>
      <c r="B3832" s="42"/>
      <c r="C3832" s="43"/>
      <c r="D3832" s="43"/>
      <c r="E3832" s="43"/>
      <c r="F3832" s="43"/>
      <c r="G3832" s="43">
        <f t="shared" si="102"/>
        <v>0</v>
      </c>
    </row>
    <row r="3833" spans="1:7" x14ac:dyDescent="0.25">
      <c r="A3833" s="42" t="s">
        <v>4091</v>
      </c>
      <c r="B3833" s="42"/>
      <c r="C3833" s="43">
        <v>1</v>
      </c>
      <c r="D3833" s="43">
        <v>0.2</v>
      </c>
      <c r="E3833" s="43"/>
      <c r="F3833" s="43"/>
      <c r="G3833" s="43">
        <f t="shared" si="102"/>
        <v>0.2</v>
      </c>
    </row>
    <row r="3834" spans="1:7" x14ac:dyDescent="0.25">
      <c r="A3834" s="42"/>
      <c r="B3834" s="42"/>
      <c r="C3834" s="43">
        <v>1</v>
      </c>
      <c r="D3834" s="43">
        <v>0.33</v>
      </c>
      <c r="E3834" s="43"/>
      <c r="F3834" s="43"/>
      <c r="G3834" s="43">
        <f t="shared" si="102"/>
        <v>0.33</v>
      </c>
    </row>
    <row r="3835" spans="1:7" x14ac:dyDescent="0.25">
      <c r="A3835" s="42"/>
      <c r="B3835" s="42"/>
      <c r="C3835" s="43">
        <v>1</v>
      </c>
      <c r="D3835" s="43">
        <v>4.72</v>
      </c>
      <c r="E3835" s="43"/>
      <c r="F3835" s="43"/>
      <c r="G3835" s="43">
        <f t="shared" si="102"/>
        <v>4.72</v>
      </c>
    </row>
    <row r="3836" spans="1:7" x14ac:dyDescent="0.25">
      <c r="A3836" s="42"/>
      <c r="B3836" s="42"/>
      <c r="C3836" s="43">
        <v>1</v>
      </c>
      <c r="D3836" s="43">
        <v>0.33</v>
      </c>
      <c r="E3836" s="43"/>
      <c r="F3836" s="43"/>
      <c r="G3836" s="43">
        <f t="shared" si="102"/>
        <v>0.33</v>
      </c>
    </row>
    <row r="3837" spans="1:7" x14ac:dyDescent="0.25">
      <c r="A3837" s="42"/>
      <c r="B3837" s="42"/>
      <c r="C3837" s="43">
        <v>1</v>
      </c>
      <c r="D3837" s="43">
        <v>0.2</v>
      </c>
      <c r="E3837" s="43"/>
      <c r="F3837" s="43"/>
      <c r="G3837" s="43">
        <f t="shared" si="102"/>
        <v>0.2</v>
      </c>
    </row>
    <row r="3838" spans="1:7" x14ac:dyDescent="0.25">
      <c r="A3838" s="42"/>
      <c r="B3838" s="42"/>
      <c r="C3838" s="43">
        <v>1</v>
      </c>
      <c r="D3838" s="43">
        <v>0.05</v>
      </c>
      <c r="E3838" s="43"/>
      <c r="F3838" s="43"/>
      <c r="G3838" s="43">
        <f t="shared" si="102"/>
        <v>0.05</v>
      </c>
    </row>
    <row r="3839" spans="1:7" x14ac:dyDescent="0.25">
      <c r="A3839" s="42"/>
      <c r="B3839" s="42"/>
      <c r="C3839" s="43">
        <v>1</v>
      </c>
      <c r="D3839" s="43">
        <v>0.05</v>
      </c>
      <c r="E3839" s="43"/>
      <c r="F3839" s="43"/>
      <c r="G3839" s="43">
        <f t="shared" si="102"/>
        <v>0.05</v>
      </c>
    </row>
    <row r="3840" spans="1:7" x14ac:dyDescent="0.25">
      <c r="A3840" s="42"/>
      <c r="B3840" s="42"/>
      <c r="C3840" s="43">
        <v>1</v>
      </c>
      <c r="D3840" s="43">
        <v>0.25</v>
      </c>
      <c r="E3840" s="43"/>
      <c r="F3840" s="43"/>
      <c r="G3840" s="43">
        <f t="shared" si="102"/>
        <v>0.25</v>
      </c>
    </row>
    <row r="3841" spans="1:7" x14ac:dyDescent="0.25">
      <c r="A3841" s="42"/>
      <c r="B3841" s="42"/>
      <c r="C3841" s="43">
        <v>1</v>
      </c>
      <c r="D3841" s="43">
        <v>2.39</v>
      </c>
      <c r="E3841" s="43"/>
      <c r="F3841" s="43"/>
      <c r="G3841" s="43">
        <f t="shared" si="102"/>
        <v>2.39</v>
      </c>
    </row>
    <row r="3842" spans="1:7" x14ac:dyDescent="0.25">
      <c r="A3842" s="42"/>
      <c r="B3842" s="42"/>
      <c r="C3842" s="43">
        <v>1</v>
      </c>
      <c r="D3842" s="43">
        <v>0.25</v>
      </c>
      <c r="E3842" s="43"/>
      <c r="F3842" s="43"/>
      <c r="G3842" s="43">
        <f t="shared" si="102"/>
        <v>0.25</v>
      </c>
    </row>
    <row r="3843" spans="1:7" x14ac:dyDescent="0.25">
      <c r="A3843" s="42"/>
      <c r="B3843" s="42"/>
      <c r="C3843" s="43">
        <v>1</v>
      </c>
      <c r="D3843" s="43">
        <v>0.28000000000000003</v>
      </c>
      <c r="E3843" s="43"/>
      <c r="F3843" s="43"/>
      <c r="G3843" s="43">
        <f t="shared" si="102"/>
        <v>0.28000000000000003</v>
      </c>
    </row>
    <row r="3844" spans="1:7" x14ac:dyDescent="0.25">
      <c r="A3844" s="42"/>
      <c r="B3844" s="42"/>
      <c r="C3844" s="43">
        <v>1</v>
      </c>
      <c r="D3844" s="43">
        <v>0.35</v>
      </c>
      <c r="E3844" s="43"/>
      <c r="F3844" s="43"/>
      <c r="G3844" s="43">
        <f t="shared" si="102"/>
        <v>0.35</v>
      </c>
    </row>
    <row r="3845" spans="1:7" x14ac:dyDescent="0.25">
      <c r="A3845" s="42"/>
      <c r="B3845" s="42"/>
      <c r="C3845" s="43">
        <v>1</v>
      </c>
      <c r="D3845" s="43">
        <v>0.28000000000000003</v>
      </c>
      <c r="E3845" s="43"/>
      <c r="F3845" s="43"/>
      <c r="G3845" s="43">
        <f t="shared" si="102"/>
        <v>0.28000000000000003</v>
      </c>
    </row>
    <row r="3846" spans="1:7" x14ac:dyDescent="0.25">
      <c r="A3846" s="42"/>
      <c r="B3846" s="42"/>
      <c r="C3846" s="43">
        <v>1</v>
      </c>
      <c r="D3846" s="43">
        <v>0.05</v>
      </c>
      <c r="E3846" s="43"/>
      <c r="F3846" s="43"/>
      <c r="G3846" s="43">
        <f t="shared" ref="G3846:G3909" si="103">PRODUCT(C3846:F3846)</f>
        <v>0.05</v>
      </c>
    </row>
    <row r="3847" spans="1:7" x14ac:dyDescent="0.25">
      <c r="A3847" s="42" t="s">
        <v>4127</v>
      </c>
      <c r="B3847" s="42"/>
      <c r="C3847" s="43">
        <v>1</v>
      </c>
      <c r="D3847" s="43">
        <v>5.46</v>
      </c>
      <c r="E3847" s="43"/>
      <c r="F3847" s="43"/>
      <c r="G3847" s="43">
        <f t="shared" si="103"/>
        <v>5.46</v>
      </c>
    </row>
    <row r="3848" spans="1:7" x14ac:dyDescent="0.25">
      <c r="A3848" s="42"/>
      <c r="B3848" s="42"/>
      <c r="C3848" s="43">
        <v>1</v>
      </c>
      <c r="D3848" s="43">
        <v>4.46</v>
      </c>
      <c r="E3848" s="43"/>
      <c r="F3848" s="43"/>
      <c r="G3848" s="43">
        <f t="shared" si="103"/>
        <v>4.46</v>
      </c>
    </row>
    <row r="3849" spans="1:7" x14ac:dyDescent="0.25">
      <c r="A3849" s="42"/>
      <c r="B3849" s="42"/>
      <c r="C3849" s="43">
        <v>1</v>
      </c>
      <c r="D3849" s="43">
        <v>0.18</v>
      </c>
      <c r="E3849" s="43"/>
      <c r="F3849" s="43"/>
      <c r="G3849" s="43">
        <f t="shared" si="103"/>
        <v>0.18</v>
      </c>
    </row>
    <row r="3850" spans="1:7" x14ac:dyDescent="0.25">
      <c r="A3850" s="42"/>
      <c r="B3850" s="42"/>
      <c r="C3850" s="43">
        <v>1</v>
      </c>
      <c r="D3850" s="43">
        <v>5.46</v>
      </c>
      <c r="E3850" s="43"/>
      <c r="F3850" s="43"/>
      <c r="G3850" s="43">
        <f t="shared" si="103"/>
        <v>5.46</v>
      </c>
    </row>
    <row r="3851" spans="1:7" x14ac:dyDescent="0.25">
      <c r="A3851" s="42"/>
      <c r="B3851" s="42"/>
      <c r="C3851" s="43">
        <v>1</v>
      </c>
      <c r="D3851" s="43">
        <v>4.46</v>
      </c>
      <c r="E3851" s="43"/>
      <c r="F3851" s="43"/>
      <c r="G3851" s="43">
        <f t="shared" si="103"/>
        <v>4.46</v>
      </c>
    </row>
    <row r="3852" spans="1:7" x14ac:dyDescent="0.25">
      <c r="A3852" s="42" t="s">
        <v>4129</v>
      </c>
      <c r="B3852" s="42"/>
      <c r="C3852" s="43">
        <v>1</v>
      </c>
      <c r="D3852" s="43">
        <v>0.19</v>
      </c>
      <c r="E3852" s="43"/>
      <c r="F3852" s="43"/>
      <c r="G3852" s="43">
        <f t="shared" si="103"/>
        <v>0.19</v>
      </c>
    </row>
    <row r="3853" spans="1:7" x14ac:dyDescent="0.25">
      <c r="A3853" s="42"/>
      <c r="B3853" s="42"/>
      <c r="C3853" s="43">
        <v>1</v>
      </c>
      <c r="D3853" s="43">
        <v>7.91</v>
      </c>
      <c r="E3853" s="43"/>
      <c r="F3853" s="43"/>
      <c r="G3853" s="43">
        <f t="shared" si="103"/>
        <v>7.91</v>
      </c>
    </row>
    <row r="3854" spans="1:7" x14ac:dyDescent="0.25">
      <c r="A3854" s="42"/>
      <c r="B3854" s="42"/>
      <c r="C3854" s="43">
        <v>1</v>
      </c>
      <c r="D3854" s="43">
        <v>3.85</v>
      </c>
      <c r="E3854" s="43"/>
      <c r="F3854" s="43"/>
      <c r="G3854" s="43">
        <f t="shared" si="103"/>
        <v>3.85</v>
      </c>
    </row>
    <row r="3855" spans="1:7" x14ac:dyDescent="0.25">
      <c r="A3855" s="42"/>
      <c r="B3855" s="42"/>
      <c r="C3855" s="43">
        <v>1</v>
      </c>
      <c r="D3855" s="43">
        <v>7.91</v>
      </c>
      <c r="E3855" s="43"/>
      <c r="F3855" s="43"/>
      <c r="G3855" s="43">
        <f t="shared" si="103"/>
        <v>7.91</v>
      </c>
    </row>
    <row r="3856" spans="1:7" x14ac:dyDescent="0.25">
      <c r="A3856" s="42" t="s">
        <v>4092</v>
      </c>
      <c r="B3856" s="42"/>
      <c r="C3856" s="43">
        <v>1</v>
      </c>
      <c r="D3856" s="43">
        <v>17.760000000000002</v>
      </c>
      <c r="E3856" s="43"/>
      <c r="F3856" s="43"/>
      <c r="G3856" s="43">
        <f t="shared" si="103"/>
        <v>17.760000000000002</v>
      </c>
    </row>
    <row r="3857" spans="1:7" x14ac:dyDescent="0.25">
      <c r="A3857" s="42"/>
      <c r="B3857" s="42"/>
      <c r="C3857" s="43">
        <v>1</v>
      </c>
      <c r="D3857" s="43">
        <v>56.52</v>
      </c>
      <c r="E3857" s="43"/>
      <c r="F3857" s="43"/>
      <c r="G3857" s="43">
        <f t="shared" si="103"/>
        <v>56.52</v>
      </c>
    </row>
    <row r="3858" spans="1:7" x14ac:dyDescent="0.25">
      <c r="A3858" s="42"/>
      <c r="B3858" s="42"/>
      <c r="C3858" s="43">
        <v>1</v>
      </c>
      <c r="D3858" s="43">
        <v>40.32</v>
      </c>
      <c r="E3858" s="43"/>
      <c r="F3858" s="43"/>
      <c r="G3858" s="43">
        <f t="shared" si="103"/>
        <v>40.32</v>
      </c>
    </row>
    <row r="3859" spans="1:7" x14ac:dyDescent="0.25">
      <c r="A3859" s="42"/>
      <c r="B3859" s="42"/>
      <c r="C3859" s="43">
        <v>1</v>
      </c>
      <c r="D3859" s="43">
        <v>31.51</v>
      </c>
      <c r="E3859" s="43"/>
      <c r="F3859" s="43"/>
      <c r="G3859" s="43">
        <f t="shared" si="103"/>
        <v>31.51</v>
      </c>
    </row>
    <row r="3860" spans="1:7" x14ac:dyDescent="0.25">
      <c r="A3860" s="42"/>
      <c r="B3860" s="42"/>
      <c r="C3860" s="43">
        <v>1</v>
      </c>
      <c r="D3860" s="43">
        <v>27.76</v>
      </c>
      <c r="E3860" s="43"/>
      <c r="F3860" s="43"/>
      <c r="G3860" s="43">
        <f t="shared" si="103"/>
        <v>27.76</v>
      </c>
    </row>
    <row r="3861" spans="1:7" x14ac:dyDescent="0.25">
      <c r="A3861" s="42"/>
      <c r="B3861" s="42"/>
      <c r="C3861" s="43">
        <v>1</v>
      </c>
      <c r="D3861" s="43">
        <v>0.28000000000000003</v>
      </c>
      <c r="E3861" s="43"/>
      <c r="F3861" s="43"/>
      <c r="G3861" s="43">
        <f t="shared" si="103"/>
        <v>0.28000000000000003</v>
      </c>
    </row>
    <row r="3862" spans="1:7" x14ac:dyDescent="0.25">
      <c r="A3862" s="42"/>
      <c r="B3862" s="42"/>
      <c r="C3862" s="43">
        <v>1</v>
      </c>
      <c r="D3862" s="43">
        <v>0.28000000000000003</v>
      </c>
      <c r="E3862" s="43"/>
      <c r="F3862" s="43"/>
      <c r="G3862" s="43">
        <f t="shared" si="103"/>
        <v>0.28000000000000003</v>
      </c>
    </row>
    <row r="3863" spans="1:7" x14ac:dyDescent="0.25">
      <c r="A3863" s="42"/>
      <c r="B3863" s="42"/>
      <c r="C3863" s="43">
        <v>1</v>
      </c>
      <c r="D3863" s="43">
        <v>0.28000000000000003</v>
      </c>
      <c r="E3863" s="43"/>
      <c r="F3863" s="43"/>
      <c r="G3863" s="43">
        <f t="shared" si="103"/>
        <v>0.28000000000000003</v>
      </c>
    </row>
    <row r="3864" spans="1:7" x14ac:dyDescent="0.25">
      <c r="A3864" s="42"/>
      <c r="B3864" s="42"/>
      <c r="C3864" s="43">
        <v>1</v>
      </c>
      <c r="D3864" s="43">
        <v>0.28000000000000003</v>
      </c>
      <c r="E3864" s="43"/>
      <c r="F3864" s="43"/>
      <c r="G3864" s="43">
        <f t="shared" si="103"/>
        <v>0.28000000000000003</v>
      </c>
    </row>
    <row r="3865" spans="1:7" x14ac:dyDescent="0.25">
      <c r="A3865" s="42"/>
      <c r="B3865" s="42"/>
      <c r="C3865" s="43">
        <v>1</v>
      </c>
      <c r="D3865" s="43">
        <v>0.33</v>
      </c>
      <c r="E3865" s="43"/>
      <c r="F3865" s="43"/>
      <c r="G3865" s="43">
        <f t="shared" si="103"/>
        <v>0.33</v>
      </c>
    </row>
    <row r="3866" spans="1:7" x14ac:dyDescent="0.25">
      <c r="A3866" s="42"/>
      <c r="B3866" s="42"/>
      <c r="C3866" s="43">
        <v>1</v>
      </c>
      <c r="D3866" s="43">
        <v>1.1200000000000001</v>
      </c>
      <c r="E3866" s="43"/>
      <c r="F3866" s="43"/>
      <c r="G3866" s="43">
        <f t="shared" si="103"/>
        <v>1.1200000000000001</v>
      </c>
    </row>
    <row r="3867" spans="1:7" x14ac:dyDescent="0.25">
      <c r="A3867" s="42"/>
      <c r="B3867" s="42"/>
      <c r="C3867" s="43">
        <v>1</v>
      </c>
      <c r="D3867" s="43">
        <v>0.33</v>
      </c>
      <c r="E3867" s="43"/>
      <c r="F3867" s="43"/>
      <c r="G3867" s="43">
        <f t="shared" si="103"/>
        <v>0.33</v>
      </c>
    </row>
    <row r="3868" spans="1:7" x14ac:dyDescent="0.25">
      <c r="A3868" s="42"/>
      <c r="B3868" s="42"/>
      <c r="C3868" s="43">
        <v>1</v>
      </c>
      <c r="D3868" s="43">
        <v>0.33</v>
      </c>
      <c r="E3868" s="43"/>
      <c r="F3868" s="43"/>
      <c r="G3868" s="43">
        <f t="shared" si="103"/>
        <v>0.33</v>
      </c>
    </row>
    <row r="3869" spans="1:7" x14ac:dyDescent="0.25">
      <c r="A3869" s="42"/>
      <c r="B3869" s="42"/>
      <c r="C3869" s="43">
        <v>1</v>
      </c>
      <c r="D3869" s="43">
        <v>1.1299999999999999</v>
      </c>
      <c r="E3869" s="43"/>
      <c r="F3869" s="43"/>
      <c r="G3869" s="43">
        <f t="shared" si="103"/>
        <v>1.1299999999999999</v>
      </c>
    </row>
    <row r="3870" spans="1:7" x14ac:dyDescent="0.25">
      <c r="A3870" s="42"/>
      <c r="B3870" s="42"/>
      <c r="C3870" s="43">
        <v>1</v>
      </c>
      <c r="D3870" s="43">
        <v>0.33</v>
      </c>
      <c r="E3870" s="43"/>
      <c r="F3870" s="43"/>
      <c r="G3870" s="43">
        <f t="shared" si="103"/>
        <v>0.33</v>
      </c>
    </row>
    <row r="3871" spans="1:7" x14ac:dyDescent="0.25">
      <c r="A3871" s="42"/>
      <c r="B3871" s="42"/>
      <c r="C3871" s="43">
        <v>1</v>
      </c>
      <c r="D3871" s="43">
        <v>0.23</v>
      </c>
      <c r="E3871" s="43"/>
      <c r="F3871" s="43"/>
      <c r="G3871" s="43">
        <f t="shared" si="103"/>
        <v>0.23</v>
      </c>
    </row>
    <row r="3872" spans="1:7" x14ac:dyDescent="0.25">
      <c r="A3872" s="42"/>
      <c r="B3872" s="42"/>
      <c r="C3872" s="43">
        <v>1</v>
      </c>
      <c r="D3872" s="43">
        <v>0.23</v>
      </c>
      <c r="E3872" s="43"/>
      <c r="F3872" s="43"/>
      <c r="G3872" s="43">
        <f t="shared" si="103"/>
        <v>0.23</v>
      </c>
    </row>
    <row r="3873" spans="1:7" x14ac:dyDescent="0.25">
      <c r="A3873" s="42"/>
      <c r="B3873" s="42"/>
      <c r="C3873" s="43">
        <v>1</v>
      </c>
      <c r="D3873" s="43">
        <v>0.28999999999999998</v>
      </c>
      <c r="E3873" s="43"/>
      <c r="F3873" s="43"/>
      <c r="G3873" s="43">
        <f t="shared" si="103"/>
        <v>0.28999999999999998</v>
      </c>
    </row>
    <row r="3874" spans="1:7" x14ac:dyDescent="0.25">
      <c r="A3874" s="42"/>
      <c r="B3874" s="42"/>
      <c r="C3874" s="43">
        <v>1</v>
      </c>
      <c r="D3874" s="43">
        <v>0.25</v>
      </c>
      <c r="E3874" s="43"/>
      <c r="F3874" s="43"/>
      <c r="G3874" s="43">
        <f t="shared" si="103"/>
        <v>0.25</v>
      </c>
    </row>
    <row r="3875" spans="1:7" x14ac:dyDescent="0.25">
      <c r="A3875" s="42"/>
      <c r="B3875" s="42"/>
      <c r="C3875" s="43">
        <v>1</v>
      </c>
      <c r="D3875" s="43">
        <v>1.08</v>
      </c>
      <c r="E3875" s="43"/>
      <c r="F3875" s="43"/>
      <c r="G3875" s="43">
        <f t="shared" si="103"/>
        <v>1.08</v>
      </c>
    </row>
    <row r="3876" spans="1:7" x14ac:dyDescent="0.25">
      <c r="A3876" s="42"/>
      <c r="B3876" s="42"/>
      <c r="C3876" s="43">
        <v>1</v>
      </c>
      <c r="D3876" s="43">
        <v>0.75</v>
      </c>
      <c r="E3876" s="43"/>
      <c r="F3876" s="43"/>
      <c r="G3876" s="43">
        <f t="shared" si="103"/>
        <v>0.75</v>
      </c>
    </row>
    <row r="3877" spans="1:7" x14ac:dyDescent="0.25">
      <c r="A3877" s="42" t="s">
        <v>4054</v>
      </c>
      <c r="B3877" s="42"/>
      <c r="C3877" s="43">
        <v>1</v>
      </c>
      <c r="D3877" s="43">
        <v>2.37</v>
      </c>
      <c r="E3877" s="43"/>
      <c r="F3877" s="43"/>
      <c r="G3877" s="43">
        <f t="shared" si="103"/>
        <v>2.37</v>
      </c>
    </row>
    <row r="3878" spans="1:7" x14ac:dyDescent="0.25">
      <c r="A3878" s="42"/>
      <c r="B3878" s="42"/>
      <c r="C3878" s="43">
        <v>1</v>
      </c>
      <c r="D3878" s="43">
        <v>3.11</v>
      </c>
      <c r="E3878" s="43"/>
      <c r="F3878" s="43"/>
      <c r="G3878" s="43">
        <f t="shared" si="103"/>
        <v>3.11</v>
      </c>
    </row>
    <row r="3879" spans="1:7" x14ac:dyDescent="0.25">
      <c r="A3879" s="42"/>
      <c r="B3879" s="42"/>
      <c r="C3879" s="43">
        <v>1</v>
      </c>
      <c r="D3879" s="43">
        <v>1.86</v>
      </c>
      <c r="E3879" s="43"/>
      <c r="F3879" s="43"/>
      <c r="G3879" s="43">
        <f t="shared" si="103"/>
        <v>1.86</v>
      </c>
    </row>
    <row r="3880" spans="1:7" x14ac:dyDescent="0.25">
      <c r="A3880" s="42"/>
      <c r="B3880" s="42"/>
      <c r="C3880" s="43">
        <v>1</v>
      </c>
      <c r="D3880" s="43">
        <v>0.79</v>
      </c>
      <c r="E3880" s="43"/>
      <c r="F3880" s="43"/>
      <c r="G3880" s="43">
        <f t="shared" si="103"/>
        <v>0.79</v>
      </c>
    </row>
    <row r="3881" spans="1:7" x14ac:dyDescent="0.25">
      <c r="A3881" s="42"/>
      <c r="B3881" s="42"/>
      <c r="C3881" s="43">
        <v>1</v>
      </c>
      <c r="D3881" s="43">
        <v>4.3099999999999996</v>
      </c>
      <c r="E3881" s="43"/>
      <c r="F3881" s="43"/>
      <c r="G3881" s="43">
        <f t="shared" si="103"/>
        <v>4.3099999999999996</v>
      </c>
    </row>
    <row r="3882" spans="1:7" x14ac:dyDescent="0.25">
      <c r="A3882" s="42"/>
      <c r="B3882" s="42"/>
      <c r="C3882" s="43">
        <v>1</v>
      </c>
      <c r="D3882" s="43">
        <v>0.38</v>
      </c>
      <c r="E3882" s="43"/>
      <c r="F3882" s="43"/>
      <c r="G3882" s="43">
        <f t="shared" si="103"/>
        <v>0.38</v>
      </c>
    </row>
    <row r="3883" spans="1:7" x14ac:dyDescent="0.25">
      <c r="A3883" s="42"/>
      <c r="B3883" s="42"/>
      <c r="C3883" s="43">
        <v>1</v>
      </c>
      <c r="D3883" s="43">
        <v>6.47</v>
      </c>
      <c r="E3883" s="43"/>
      <c r="F3883" s="43"/>
      <c r="G3883" s="43">
        <f t="shared" si="103"/>
        <v>6.47</v>
      </c>
    </row>
    <row r="3884" spans="1:7" x14ac:dyDescent="0.25">
      <c r="A3884" s="42"/>
      <c r="B3884" s="42"/>
      <c r="C3884" s="43">
        <v>1</v>
      </c>
      <c r="D3884" s="43">
        <v>1.33</v>
      </c>
      <c r="E3884" s="43"/>
      <c r="F3884" s="43"/>
      <c r="G3884" s="43">
        <f t="shared" si="103"/>
        <v>1.33</v>
      </c>
    </row>
    <row r="3885" spans="1:7" x14ac:dyDescent="0.25">
      <c r="A3885" s="42"/>
      <c r="B3885" s="42"/>
      <c r="C3885" s="43">
        <v>1</v>
      </c>
      <c r="D3885" s="43">
        <v>2.37</v>
      </c>
      <c r="E3885" s="43"/>
      <c r="F3885" s="43"/>
      <c r="G3885" s="43">
        <f t="shared" si="103"/>
        <v>2.37</v>
      </c>
    </row>
    <row r="3886" spans="1:7" x14ac:dyDescent="0.25">
      <c r="A3886" s="42"/>
      <c r="B3886" s="42"/>
      <c r="C3886" s="43">
        <v>1</v>
      </c>
      <c r="D3886" s="43">
        <v>0.44</v>
      </c>
      <c r="E3886" s="43"/>
      <c r="F3886" s="43"/>
      <c r="G3886" s="43">
        <f t="shared" si="103"/>
        <v>0.44</v>
      </c>
    </row>
    <row r="3887" spans="1:7" x14ac:dyDescent="0.25">
      <c r="A3887" s="42" t="s">
        <v>4154</v>
      </c>
      <c r="B3887" s="42"/>
      <c r="C3887" s="43">
        <v>1</v>
      </c>
      <c r="D3887" s="43">
        <v>3.11</v>
      </c>
      <c r="E3887" s="43"/>
      <c r="F3887" s="43"/>
      <c r="G3887" s="43">
        <f t="shared" si="103"/>
        <v>3.11</v>
      </c>
    </row>
    <row r="3888" spans="1:7" x14ac:dyDescent="0.25">
      <c r="A3888" s="42"/>
      <c r="B3888" s="42"/>
      <c r="C3888" s="43">
        <v>1</v>
      </c>
      <c r="D3888" s="43">
        <v>6.88</v>
      </c>
      <c r="E3888" s="43"/>
      <c r="F3888" s="43"/>
      <c r="G3888" s="43">
        <f t="shared" si="103"/>
        <v>6.88</v>
      </c>
    </row>
    <row r="3889" spans="1:7" x14ac:dyDescent="0.25">
      <c r="A3889" s="42"/>
      <c r="B3889" s="42"/>
      <c r="C3889" s="43">
        <v>1</v>
      </c>
      <c r="D3889" s="43">
        <v>3.05</v>
      </c>
      <c r="E3889" s="43"/>
      <c r="F3889" s="43"/>
      <c r="G3889" s="43">
        <f t="shared" si="103"/>
        <v>3.05</v>
      </c>
    </row>
    <row r="3890" spans="1:7" x14ac:dyDescent="0.25">
      <c r="A3890" s="42"/>
      <c r="B3890" s="42"/>
      <c r="C3890" s="43">
        <v>1</v>
      </c>
      <c r="D3890" s="43">
        <v>2.92</v>
      </c>
      <c r="E3890" s="43"/>
      <c r="F3890" s="43"/>
      <c r="G3890" s="43">
        <f t="shared" si="103"/>
        <v>2.92</v>
      </c>
    </row>
    <row r="3891" spans="1:7" x14ac:dyDescent="0.25">
      <c r="A3891" s="42"/>
      <c r="B3891" s="42"/>
      <c r="C3891" s="43">
        <v>1</v>
      </c>
      <c r="D3891" s="43">
        <v>1.29</v>
      </c>
      <c r="E3891" s="43"/>
      <c r="F3891" s="43"/>
      <c r="G3891" s="43">
        <f t="shared" si="103"/>
        <v>1.29</v>
      </c>
    </row>
    <row r="3892" spans="1:7" x14ac:dyDescent="0.25">
      <c r="A3892" s="42"/>
      <c r="B3892" s="42"/>
      <c r="C3892" s="43">
        <v>1</v>
      </c>
      <c r="D3892" s="43">
        <v>9.7799999999999994</v>
      </c>
      <c r="E3892" s="43"/>
      <c r="F3892" s="43"/>
      <c r="G3892" s="43">
        <f t="shared" si="103"/>
        <v>9.7799999999999994</v>
      </c>
    </row>
    <row r="3893" spans="1:7" x14ac:dyDescent="0.25">
      <c r="A3893" s="42"/>
      <c r="B3893" s="42"/>
      <c r="C3893" s="43">
        <v>1</v>
      </c>
      <c r="D3893" s="43">
        <v>0.38</v>
      </c>
      <c r="E3893" s="43"/>
      <c r="F3893" s="43"/>
      <c r="G3893" s="43">
        <f t="shared" si="103"/>
        <v>0.38</v>
      </c>
    </row>
    <row r="3894" spans="1:7" x14ac:dyDescent="0.25">
      <c r="A3894" s="42"/>
      <c r="B3894" s="42"/>
      <c r="C3894" s="43">
        <v>1</v>
      </c>
      <c r="D3894" s="43">
        <v>0.35</v>
      </c>
      <c r="E3894" s="43"/>
      <c r="F3894" s="43"/>
      <c r="G3894" s="43">
        <f t="shared" si="103"/>
        <v>0.35</v>
      </c>
    </row>
    <row r="3895" spans="1:7" x14ac:dyDescent="0.25">
      <c r="A3895" s="42"/>
      <c r="B3895" s="42"/>
      <c r="C3895" s="43">
        <v>1</v>
      </c>
      <c r="D3895" s="43">
        <v>0.2</v>
      </c>
      <c r="E3895" s="43"/>
      <c r="F3895" s="43"/>
      <c r="G3895" s="43">
        <f t="shared" si="103"/>
        <v>0.2</v>
      </c>
    </row>
    <row r="3896" spans="1:7" x14ac:dyDescent="0.25">
      <c r="A3896" s="42"/>
      <c r="B3896" s="42"/>
      <c r="C3896" s="43">
        <v>1</v>
      </c>
      <c r="D3896" s="43">
        <v>1.33</v>
      </c>
      <c r="E3896" s="43"/>
      <c r="F3896" s="43"/>
      <c r="G3896" s="43">
        <f t="shared" si="103"/>
        <v>1.33</v>
      </c>
    </row>
    <row r="3897" spans="1:7" x14ac:dyDescent="0.25">
      <c r="A3897" s="42"/>
      <c r="B3897" s="42"/>
      <c r="C3897" s="43">
        <v>1</v>
      </c>
      <c r="D3897" s="43">
        <v>0.99</v>
      </c>
      <c r="E3897" s="43"/>
      <c r="F3897" s="43"/>
      <c r="G3897" s="43">
        <f t="shared" si="103"/>
        <v>0.99</v>
      </c>
    </row>
    <row r="3898" spans="1:7" x14ac:dyDescent="0.25">
      <c r="A3898" s="42"/>
      <c r="B3898" s="42"/>
      <c r="C3898" s="43">
        <v>1</v>
      </c>
      <c r="D3898" s="43">
        <v>2.33</v>
      </c>
      <c r="E3898" s="43"/>
      <c r="F3898" s="43"/>
      <c r="G3898" s="43">
        <f t="shared" si="103"/>
        <v>2.33</v>
      </c>
    </row>
    <row r="3899" spans="1:7" x14ac:dyDescent="0.25">
      <c r="A3899" s="42" t="s">
        <v>4055</v>
      </c>
      <c r="B3899" s="42"/>
      <c r="C3899" s="43">
        <v>1</v>
      </c>
      <c r="D3899" s="43">
        <v>8.0299999999999994</v>
      </c>
      <c r="E3899" s="43"/>
      <c r="F3899" s="43"/>
      <c r="G3899" s="43">
        <f t="shared" si="103"/>
        <v>8.0299999999999994</v>
      </c>
    </row>
    <row r="3900" spans="1:7" x14ac:dyDescent="0.25">
      <c r="A3900" s="42"/>
      <c r="B3900" s="42"/>
      <c r="C3900" s="43">
        <v>1</v>
      </c>
      <c r="D3900" s="43">
        <v>2.5099999999999998</v>
      </c>
      <c r="E3900" s="43"/>
      <c r="F3900" s="43"/>
      <c r="G3900" s="43">
        <f t="shared" si="103"/>
        <v>2.5099999999999998</v>
      </c>
    </row>
    <row r="3901" spans="1:7" x14ac:dyDescent="0.25">
      <c r="A3901" s="42"/>
      <c r="B3901" s="42"/>
      <c r="C3901" s="43">
        <v>1</v>
      </c>
      <c r="D3901" s="43">
        <v>2.64</v>
      </c>
      <c r="E3901" s="43"/>
      <c r="F3901" s="43"/>
      <c r="G3901" s="43">
        <f t="shared" si="103"/>
        <v>2.64</v>
      </c>
    </row>
    <row r="3902" spans="1:7" x14ac:dyDescent="0.25">
      <c r="A3902" s="42"/>
      <c r="B3902" s="42"/>
      <c r="C3902" s="43">
        <v>1</v>
      </c>
      <c r="D3902" s="43">
        <v>8.58</v>
      </c>
      <c r="E3902" s="43"/>
      <c r="F3902" s="43"/>
      <c r="G3902" s="43">
        <f t="shared" si="103"/>
        <v>8.58</v>
      </c>
    </row>
    <row r="3903" spans="1:7" x14ac:dyDescent="0.25">
      <c r="A3903" s="42"/>
      <c r="B3903" s="42"/>
      <c r="C3903" s="43">
        <v>1</v>
      </c>
      <c r="D3903" s="43">
        <v>0.56999999999999995</v>
      </c>
      <c r="E3903" s="43"/>
      <c r="F3903" s="43"/>
      <c r="G3903" s="43">
        <f t="shared" si="103"/>
        <v>0.56999999999999995</v>
      </c>
    </row>
    <row r="3904" spans="1:7" x14ac:dyDescent="0.25">
      <c r="A3904" s="42"/>
      <c r="B3904" s="42"/>
      <c r="C3904" s="43">
        <v>1</v>
      </c>
      <c r="D3904" s="43">
        <v>0.81</v>
      </c>
      <c r="E3904" s="43"/>
      <c r="F3904" s="43"/>
      <c r="G3904" s="43">
        <f t="shared" si="103"/>
        <v>0.81</v>
      </c>
    </row>
    <row r="3905" spans="1:7" x14ac:dyDescent="0.25">
      <c r="A3905" s="42" t="s">
        <v>4056</v>
      </c>
      <c r="B3905" s="42"/>
      <c r="C3905" s="43">
        <v>1</v>
      </c>
      <c r="D3905" s="43">
        <v>2.98</v>
      </c>
      <c r="E3905" s="43"/>
      <c r="F3905" s="43"/>
      <c r="G3905" s="43">
        <f t="shared" si="103"/>
        <v>2.98</v>
      </c>
    </row>
    <row r="3906" spans="1:7" x14ac:dyDescent="0.25">
      <c r="A3906" s="42"/>
      <c r="B3906" s="42"/>
      <c r="C3906" s="43">
        <v>1</v>
      </c>
      <c r="D3906" s="43">
        <v>2.44</v>
      </c>
      <c r="E3906" s="43"/>
      <c r="F3906" s="43"/>
      <c r="G3906" s="43">
        <f t="shared" si="103"/>
        <v>2.44</v>
      </c>
    </row>
    <row r="3907" spans="1:7" x14ac:dyDescent="0.25">
      <c r="A3907" s="42"/>
      <c r="B3907" s="42"/>
      <c r="C3907" s="43">
        <v>1</v>
      </c>
      <c r="D3907" s="43">
        <v>8.0299999999999994</v>
      </c>
      <c r="E3907" s="43"/>
      <c r="F3907" s="43"/>
      <c r="G3907" s="43">
        <f t="shared" si="103"/>
        <v>8.0299999999999994</v>
      </c>
    </row>
    <row r="3908" spans="1:7" x14ac:dyDescent="0.25">
      <c r="A3908" s="42"/>
      <c r="B3908" s="42"/>
      <c r="C3908" s="43">
        <v>1</v>
      </c>
      <c r="D3908" s="43">
        <v>8.58</v>
      </c>
      <c r="E3908" s="43"/>
      <c r="F3908" s="43"/>
      <c r="G3908" s="43">
        <f t="shared" si="103"/>
        <v>8.58</v>
      </c>
    </row>
    <row r="3909" spans="1:7" x14ac:dyDescent="0.25">
      <c r="A3909" s="42"/>
      <c r="B3909" s="42"/>
      <c r="C3909" s="43">
        <v>1</v>
      </c>
      <c r="D3909" s="43">
        <v>0.81</v>
      </c>
      <c r="E3909" s="43"/>
      <c r="F3909" s="43"/>
      <c r="G3909" s="43">
        <f t="shared" si="103"/>
        <v>0.81</v>
      </c>
    </row>
    <row r="3910" spans="1:7" x14ac:dyDescent="0.25">
      <c r="A3910" s="42" t="s">
        <v>4057</v>
      </c>
      <c r="B3910" s="42"/>
      <c r="C3910" s="43">
        <v>1</v>
      </c>
      <c r="D3910" s="43">
        <v>0.23</v>
      </c>
      <c r="E3910" s="43"/>
      <c r="F3910" s="43"/>
      <c r="G3910" s="43">
        <f t="shared" ref="G3910:G3973" si="104">PRODUCT(C3910:F3910)</f>
        <v>0.23</v>
      </c>
    </row>
    <row r="3911" spans="1:7" x14ac:dyDescent="0.25">
      <c r="A3911" s="42"/>
      <c r="B3911" s="42"/>
      <c r="C3911" s="43">
        <v>1</v>
      </c>
      <c r="D3911" s="43">
        <v>3</v>
      </c>
      <c r="E3911" s="43"/>
      <c r="F3911" s="43"/>
      <c r="G3911" s="43">
        <f t="shared" si="104"/>
        <v>3</v>
      </c>
    </row>
    <row r="3912" spans="1:7" x14ac:dyDescent="0.25">
      <c r="A3912" s="42"/>
      <c r="B3912" s="42"/>
      <c r="C3912" s="43">
        <v>1</v>
      </c>
      <c r="D3912" s="43">
        <v>2.91</v>
      </c>
      <c r="E3912" s="43"/>
      <c r="F3912" s="43"/>
      <c r="G3912" s="43">
        <f t="shared" si="104"/>
        <v>2.91</v>
      </c>
    </row>
    <row r="3913" spans="1:7" x14ac:dyDescent="0.25">
      <c r="A3913" s="42"/>
      <c r="B3913" s="42"/>
      <c r="C3913" s="43">
        <v>1</v>
      </c>
      <c r="D3913" s="43">
        <v>9.58</v>
      </c>
      <c r="E3913" s="43"/>
      <c r="F3913" s="43"/>
      <c r="G3913" s="43">
        <f t="shared" si="104"/>
        <v>9.58</v>
      </c>
    </row>
    <row r="3914" spans="1:7" x14ac:dyDescent="0.25">
      <c r="A3914" s="42"/>
      <c r="B3914" s="42"/>
      <c r="C3914" s="43">
        <v>1</v>
      </c>
      <c r="D3914" s="43">
        <v>8.84</v>
      </c>
      <c r="E3914" s="43"/>
      <c r="F3914" s="43"/>
      <c r="G3914" s="43">
        <f t="shared" si="104"/>
        <v>8.84</v>
      </c>
    </row>
    <row r="3915" spans="1:7" x14ac:dyDescent="0.25">
      <c r="A3915" s="42"/>
      <c r="B3915" s="42"/>
      <c r="C3915" s="43">
        <v>1</v>
      </c>
      <c r="D3915" s="43">
        <v>0.23</v>
      </c>
      <c r="E3915" s="43"/>
      <c r="F3915" s="43"/>
      <c r="G3915" s="43">
        <f t="shared" si="104"/>
        <v>0.23</v>
      </c>
    </row>
    <row r="3916" spans="1:7" x14ac:dyDescent="0.25">
      <c r="A3916" s="42" t="s">
        <v>4058</v>
      </c>
      <c r="B3916" s="42"/>
      <c r="C3916" s="43">
        <v>1</v>
      </c>
      <c r="D3916" s="43">
        <v>8.69</v>
      </c>
      <c r="E3916" s="43"/>
      <c r="F3916" s="43"/>
      <c r="G3916" s="43">
        <f t="shared" si="104"/>
        <v>8.69</v>
      </c>
    </row>
    <row r="3917" spans="1:7" x14ac:dyDescent="0.25">
      <c r="A3917" s="42"/>
      <c r="B3917" s="42"/>
      <c r="C3917" s="43">
        <v>1</v>
      </c>
      <c r="D3917" s="43">
        <v>2.91</v>
      </c>
      <c r="E3917" s="43"/>
      <c r="F3917" s="43"/>
      <c r="G3917" s="43">
        <f t="shared" si="104"/>
        <v>2.91</v>
      </c>
    </row>
    <row r="3918" spans="1:7" x14ac:dyDescent="0.25">
      <c r="A3918" s="42"/>
      <c r="B3918" s="42"/>
      <c r="C3918" s="43">
        <v>1</v>
      </c>
      <c r="D3918" s="43">
        <v>2.48</v>
      </c>
      <c r="E3918" s="43"/>
      <c r="F3918" s="43"/>
      <c r="G3918" s="43">
        <f t="shared" si="104"/>
        <v>2.48</v>
      </c>
    </row>
    <row r="3919" spans="1:7" x14ac:dyDescent="0.25">
      <c r="A3919" s="42"/>
      <c r="B3919" s="42"/>
      <c r="C3919" s="43">
        <v>1</v>
      </c>
      <c r="D3919" s="43">
        <v>8.84</v>
      </c>
      <c r="E3919" s="43"/>
      <c r="F3919" s="43"/>
      <c r="G3919" s="43">
        <f t="shared" si="104"/>
        <v>8.84</v>
      </c>
    </row>
    <row r="3920" spans="1:7" x14ac:dyDescent="0.25">
      <c r="A3920" s="42"/>
      <c r="B3920" s="42"/>
      <c r="C3920" s="43">
        <v>1</v>
      </c>
      <c r="D3920" s="43">
        <v>0.23</v>
      </c>
      <c r="E3920" s="43"/>
      <c r="F3920" s="43"/>
      <c r="G3920" s="43">
        <f t="shared" si="104"/>
        <v>0.23</v>
      </c>
    </row>
    <row r="3921" spans="1:7" x14ac:dyDescent="0.25">
      <c r="A3921" s="42" t="s">
        <v>4059</v>
      </c>
      <c r="B3921" s="42"/>
      <c r="C3921" s="43">
        <v>1</v>
      </c>
      <c r="D3921" s="43">
        <v>8.69</v>
      </c>
      <c r="E3921" s="43"/>
      <c r="F3921" s="43"/>
      <c r="G3921" s="43">
        <f t="shared" si="104"/>
        <v>8.69</v>
      </c>
    </row>
    <row r="3922" spans="1:7" x14ac:dyDescent="0.25">
      <c r="A3922" s="42"/>
      <c r="B3922" s="42"/>
      <c r="C3922" s="43">
        <v>1</v>
      </c>
      <c r="D3922" s="43">
        <v>2.42</v>
      </c>
      <c r="E3922" s="43"/>
      <c r="F3922" s="43"/>
      <c r="G3922" s="43">
        <f t="shared" si="104"/>
        <v>2.42</v>
      </c>
    </row>
    <row r="3923" spans="1:7" x14ac:dyDescent="0.25">
      <c r="A3923" s="42"/>
      <c r="B3923" s="42"/>
      <c r="C3923" s="43">
        <v>1</v>
      </c>
      <c r="D3923" s="43">
        <v>2.85</v>
      </c>
      <c r="E3923" s="43"/>
      <c r="F3923" s="43"/>
      <c r="G3923" s="43">
        <f t="shared" si="104"/>
        <v>2.85</v>
      </c>
    </row>
    <row r="3924" spans="1:7" x14ac:dyDescent="0.25">
      <c r="A3924" s="42"/>
      <c r="B3924" s="42"/>
      <c r="C3924" s="43">
        <v>1</v>
      </c>
      <c r="D3924" s="43">
        <v>8.84</v>
      </c>
      <c r="E3924" s="43"/>
      <c r="F3924" s="43"/>
      <c r="G3924" s="43">
        <f t="shared" si="104"/>
        <v>8.84</v>
      </c>
    </row>
    <row r="3925" spans="1:7" x14ac:dyDescent="0.25">
      <c r="A3925" s="42" t="s">
        <v>4060</v>
      </c>
      <c r="B3925" s="42"/>
      <c r="C3925" s="43">
        <v>1</v>
      </c>
      <c r="D3925" s="43">
        <v>2.91</v>
      </c>
      <c r="E3925" s="43"/>
      <c r="F3925" s="43"/>
      <c r="G3925" s="43">
        <f t="shared" si="104"/>
        <v>2.91</v>
      </c>
    </row>
    <row r="3926" spans="1:7" x14ac:dyDescent="0.25">
      <c r="A3926" s="42"/>
      <c r="B3926" s="42"/>
      <c r="C3926" s="43">
        <v>1</v>
      </c>
      <c r="D3926" s="43">
        <v>2.4700000000000002</v>
      </c>
      <c r="E3926" s="43"/>
      <c r="F3926" s="43"/>
      <c r="G3926" s="43">
        <f t="shared" si="104"/>
        <v>2.4700000000000002</v>
      </c>
    </row>
    <row r="3927" spans="1:7" x14ac:dyDescent="0.25">
      <c r="A3927" s="42"/>
      <c r="B3927" s="42"/>
      <c r="C3927" s="43">
        <v>1</v>
      </c>
      <c r="D3927" s="43">
        <v>8.69</v>
      </c>
      <c r="E3927" s="43"/>
      <c r="F3927" s="43"/>
      <c r="G3927" s="43">
        <f t="shared" si="104"/>
        <v>8.69</v>
      </c>
    </row>
    <row r="3928" spans="1:7" x14ac:dyDescent="0.25">
      <c r="A3928" s="42"/>
      <c r="B3928" s="42"/>
      <c r="C3928" s="43">
        <v>1</v>
      </c>
      <c r="D3928" s="43">
        <v>6.47</v>
      </c>
      <c r="E3928" s="43"/>
      <c r="F3928" s="43"/>
      <c r="G3928" s="43">
        <f t="shared" si="104"/>
        <v>6.47</v>
      </c>
    </row>
    <row r="3929" spans="1:7" x14ac:dyDescent="0.25">
      <c r="A3929" s="42"/>
      <c r="B3929" s="42"/>
      <c r="C3929" s="43">
        <v>1</v>
      </c>
      <c r="D3929" s="43">
        <v>2.2799999999999998</v>
      </c>
      <c r="E3929" s="43"/>
      <c r="F3929" s="43"/>
      <c r="G3929" s="43">
        <f t="shared" si="104"/>
        <v>2.2799999999999998</v>
      </c>
    </row>
    <row r="3930" spans="1:7" x14ac:dyDescent="0.25">
      <c r="A3930" s="42"/>
      <c r="B3930" s="42"/>
      <c r="C3930" s="43">
        <v>1</v>
      </c>
      <c r="D3930" s="43">
        <v>0.42</v>
      </c>
      <c r="E3930" s="43"/>
      <c r="F3930" s="43"/>
      <c r="G3930" s="43">
        <f t="shared" si="104"/>
        <v>0.42</v>
      </c>
    </row>
    <row r="3931" spans="1:7" x14ac:dyDescent="0.25">
      <c r="A3931" s="42" t="s">
        <v>4267</v>
      </c>
      <c r="B3931" s="42"/>
      <c r="C3931" s="43">
        <v>1</v>
      </c>
      <c r="D3931" s="43">
        <v>9.5299999999999994</v>
      </c>
      <c r="E3931" s="43"/>
      <c r="F3931" s="43"/>
      <c r="G3931" s="43">
        <f t="shared" si="104"/>
        <v>9.5299999999999994</v>
      </c>
    </row>
    <row r="3932" spans="1:7" x14ac:dyDescent="0.25">
      <c r="A3932" s="42"/>
      <c r="B3932" s="42"/>
      <c r="C3932" s="43">
        <v>1</v>
      </c>
      <c r="D3932" s="43">
        <v>2.96</v>
      </c>
      <c r="E3932" s="43"/>
      <c r="F3932" s="43"/>
      <c r="G3932" s="43">
        <f t="shared" si="104"/>
        <v>2.96</v>
      </c>
    </row>
    <row r="3933" spans="1:7" x14ac:dyDescent="0.25">
      <c r="A3933" s="42"/>
      <c r="B3933" s="42"/>
      <c r="C3933" s="43">
        <v>1</v>
      </c>
      <c r="D3933" s="43">
        <v>4.5999999999999996</v>
      </c>
      <c r="E3933" s="43"/>
      <c r="F3933" s="43"/>
      <c r="G3933" s="43">
        <f t="shared" si="104"/>
        <v>4.5999999999999996</v>
      </c>
    </row>
    <row r="3934" spans="1:7" x14ac:dyDescent="0.25">
      <c r="A3934" s="42"/>
      <c r="B3934" s="42"/>
      <c r="C3934" s="43">
        <v>1</v>
      </c>
      <c r="D3934" s="43">
        <v>12.95</v>
      </c>
      <c r="E3934" s="43"/>
      <c r="F3934" s="43"/>
      <c r="G3934" s="43">
        <f t="shared" si="104"/>
        <v>12.95</v>
      </c>
    </row>
    <row r="3935" spans="1:7" x14ac:dyDescent="0.25">
      <c r="A3935" s="42"/>
      <c r="B3935" s="42"/>
      <c r="C3935" s="43">
        <v>1</v>
      </c>
      <c r="D3935" s="43">
        <v>4.2300000000000004</v>
      </c>
      <c r="E3935" s="43"/>
      <c r="F3935" s="43"/>
      <c r="G3935" s="43">
        <f t="shared" si="104"/>
        <v>4.2300000000000004</v>
      </c>
    </row>
    <row r="3936" spans="1:7" x14ac:dyDescent="0.25">
      <c r="A3936" s="42"/>
      <c r="B3936" s="42"/>
      <c r="C3936" s="43">
        <v>1</v>
      </c>
      <c r="D3936" s="43">
        <v>0.88</v>
      </c>
      <c r="E3936" s="43"/>
      <c r="F3936" s="43"/>
      <c r="G3936" s="43">
        <f t="shared" si="104"/>
        <v>0.88</v>
      </c>
    </row>
    <row r="3937" spans="1:7" x14ac:dyDescent="0.25">
      <c r="A3937" s="42"/>
      <c r="B3937" s="42"/>
      <c r="C3937" s="43">
        <v>1</v>
      </c>
      <c r="D3937" s="43">
        <v>1.68</v>
      </c>
      <c r="E3937" s="43"/>
      <c r="F3937" s="43"/>
      <c r="G3937" s="43">
        <f t="shared" si="104"/>
        <v>1.68</v>
      </c>
    </row>
    <row r="3938" spans="1:7" x14ac:dyDescent="0.25">
      <c r="A3938" s="42" t="s">
        <v>3995</v>
      </c>
      <c r="B3938" s="42"/>
      <c r="C3938" s="43">
        <v>1</v>
      </c>
      <c r="D3938" s="43">
        <v>9.82</v>
      </c>
      <c r="E3938" s="43"/>
      <c r="F3938" s="43"/>
      <c r="G3938" s="43">
        <f t="shared" si="104"/>
        <v>9.82</v>
      </c>
    </row>
    <row r="3939" spans="1:7" x14ac:dyDescent="0.25">
      <c r="A3939" s="42"/>
      <c r="B3939" s="42"/>
      <c r="C3939" s="43">
        <v>1</v>
      </c>
      <c r="D3939" s="43">
        <v>1.1599999999999999</v>
      </c>
      <c r="E3939" s="43"/>
      <c r="F3939" s="43"/>
      <c r="G3939" s="43">
        <f t="shared" si="104"/>
        <v>1.1599999999999999</v>
      </c>
    </row>
    <row r="3940" spans="1:7" x14ac:dyDescent="0.25">
      <c r="A3940" s="42"/>
      <c r="B3940" s="42"/>
      <c r="C3940" s="43">
        <v>1</v>
      </c>
      <c r="D3940" s="43">
        <v>10.71</v>
      </c>
      <c r="E3940" s="43"/>
      <c r="F3940" s="43"/>
      <c r="G3940" s="43">
        <f t="shared" si="104"/>
        <v>10.71</v>
      </c>
    </row>
    <row r="3941" spans="1:7" x14ac:dyDescent="0.25">
      <c r="A3941" s="42"/>
      <c r="B3941" s="42"/>
      <c r="C3941" s="43">
        <v>1</v>
      </c>
      <c r="D3941" s="43">
        <v>1.22</v>
      </c>
      <c r="E3941" s="43"/>
      <c r="F3941" s="43"/>
      <c r="G3941" s="43">
        <f t="shared" si="104"/>
        <v>1.22</v>
      </c>
    </row>
    <row r="3942" spans="1:7" x14ac:dyDescent="0.25">
      <c r="A3942" s="42"/>
      <c r="B3942" s="42"/>
      <c r="C3942" s="43">
        <v>1</v>
      </c>
      <c r="D3942" s="43">
        <v>1.68</v>
      </c>
      <c r="E3942" s="43"/>
      <c r="F3942" s="43"/>
      <c r="G3942" s="43">
        <f t="shared" si="104"/>
        <v>1.68</v>
      </c>
    </row>
    <row r="3943" spans="1:7" x14ac:dyDescent="0.25">
      <c r="A3943" s="42"/>
      <c r="B3943" s="42"/>
      <c r="C3943" s="43">
        <v>1</v>
      </c>
      <c r="D3943" s="43">
        <v>1.0900000000000001</v>
      </c>
      <c r="E3943" s="43"/>
      <c r="F3943" s="43"/>
      <c r="G3943" s="43">
        <f t="shared" si="104"/>
        <v>1.0900000000000001</v>
      </c>
    </row>
    <row r="3944" spans="1:7" x14ac:dyDescent="0.25">
      <c r="A3944" s="42"/>
      <c r="B3944" s="42"/>
      <c r="C3944" s="43">
        <v>1</v>
      </c>
      <c r="D3944" s="43">
        <v>4.4400000000000004</v>
      </c>
      <c r="E3944" s="43"/>
      <c r="F3944" s="43"/>
      <c r="G3944" s="43">
        <f t="shared" si="104"/>
        <v>4.4400000000000004</v>
      </c>
    </row>
    <row r="3945" spans="1:7" x14ac:dyDescent="0.25">
      <c r="A3945" s="42"/>
      <c r="B3945" s="42"/>
      <c r="C3945" s="43">
        <v>1</v>
      </c>
      <c r="D3945" s="43">
        <v>10.119999999999999</v>
      </c>
      <c r="E3945" s="43"/>
      <c r="F3945" s="43"/>
      <c r="G3945" s="43">
        <f t="shared" si="104"/>
        <v>10.119999999999999</v>
      </c>
    </row>
    <row r="3946" spans="1:7" x14ac:dyDescent="0.25">
      <c r="A3946" s="42"/>
      <c r="B3946" s="42"/>
      <c r="C3946" s="43">
        <v>1</v>
      </c>
      <c r="D3946" s="43">
        <v>0.57999999999999996</v>
      </c>
      <c r="E3946" s="43"/>
      <c r="F3946" s="43"/>
      <c r="G3946" s="43">
        <f t="shared" si="104"/>
        <v>0.57999999999999996</v>
      </c>
    </row>
    <row r="3947" spans="1:7" x14ac:dyDescent="0.25">
      <c r="A3947" s="42"/>
      <c r="B3947" s="42"/>
      <c r="C3947" s="43">
        <v>1</v>
      </c>
      <c r="D3947" s="43">
        <v>0.57999999999999996</v>
      </c>
      <c r="E3947" s="43"/>
      <c r="F3947" s="43"/>
      <c r="G3947" s="43">
        <f t="shared" si="104"/>
        <v>0.57999999999999996</v>
      </c>
    </row>
    <row r="3948" spans="1:7" x14ac:dyDescent="0.25">
      <c r="A3948" s="42"/>
      <c r="B3948" s="42"/>
      <c r="C3948" s="43">
        <v>1</v>
      </c>
      <c r="D3948" s="43">
        <v>0.41</v>
      </c>
      <c r="E3948" s="43"/>
      <c r="F3948" s="43"/>
      <c r="G3948" s="43">
        <f t="shared" si="104"/>
        <v>0.41</v>
      </c>
    </row>
    <row r="3949" spans="1:7" x14ac:dyDescent="0.25">
      <c r="A3949" s="42"/>
      <c r="B3949" s="42"/>
      <c r="C3949" s="43">
        <v>1</v>
      </c>
      <c r="D3949" s="43">
        <v>1.1100000000000001</v>
      </c>
      <c r="E3949" s="43"/>
      <c r="F3949" s="43"/>
      <c r="G3949" s="43">
        <f t="shared" si="104"/>
        <v>1.1100000000000001</v>
      </c>
    </row>
    <row r="3950" spans="1:7" x14ac:dyDescent="0.25">
      <c r="A3950" s="42" t="s">
        <v>4061</v>
      </c>
      <c r="B3950" s="42"/>
      <c r="C3950" s="43">
        <v>1</v>
      </c>
      <c r="D3950" s="43">
        <v>8.58</v>
      </c>
      <c r="E3950" s="43"/>
      <c r="F3950" s="43"/>
      <c r="G3950" s="43">
        <f t="shared" si="104"/>
        <v>8.58</v>
      </c>
    </row>
    <row r="3951" spans="1:7" x14ac:dyDescent="0.25">
      <c r="A3951" s="42"/>
      <c r="B3951" s="42"/>
      <c r="C3951" s="43">
        <v>1</v>
      </c>
      <c r="D3951" s="43">
        <v>8.84</v>
      </c>
      <c r="E3951" s="43"/>
      <c r="F3951" s="43"/>
      <c r="G3951" s="43">
        <f t="shared" si="104"/>
        <v>8.84</v>
      </c>
    </row>
    <row r="3952" spans="1:7" x14ac:dyDescent="0.25">
      <c r="A3952" s="42"/>
      <c r="B3952" s="42"/>
      <c r="C3952" s="43">
        <v>1</v>
      </c>
      <c r="D3952" s="43">
        <v>2.85</v>
      </c>
      <c r="E3952" s="43"/>
      <c r="F3952" s="43"/>
      <c r="G3952" s="43">
        <f t="shared" si="104"/>
        <v>2.85</v>
      </c>
    </row>
    <row r="3953" spans="1:7" x14ac:dyDescent="0.25">
      <c r="A3953" s="42"/>
      <c r="B3953" s="42"/>
      <c r="C3953" s="43">
        <v>1</v>
      </c>
      <c r="D3953" s="43">
        <v>2.88</v>
      </c>
      <c r="E3953" s="43"/>
      <c r="F3953" s="43"/>
      <c r="G3953" s="43">
        <f t="shared" si="104"/>
        <v>2.88</v>
      </c>
    </row>
    <row r="3954" spans="1:7" x14ac:dyDescent="0.25">
      <c r="A3954" s="42" t="s">
        <v>4062</v>
      </c>
      <c r="B3954" s="42"/>
      <c r="C3954" s="43">
        <v>1</v>
      </c>
      <c r="D3954" s="43">
        <v>8.0299999999999994</v>
      </c>
      <c r="E3954" s="43"/>
      <c r="F3954" s="43"/>
      <c r="G3954" s="43">
        <f t="shared" si="104"/>
        <v>8.0299999999999994</v>
      </c>
    </row>
    <row r="3955" spans="1:7" x14ac:dyDescent="0.25">
      <c r="A3955" s="42"/>
      <c r="B3955" s="42"/>
      <c r="C3955" s="43">
        <v>1</v>
      </c>
      <c r="D3955" s="43">
        <v>0.09</v>
      </c>
      <c r="E3955" s="43"/>
      <c r="F3955" s="43"/>
      <c r="G3955" s="43">
        <f t="shared" si="104"/>
        <v>0.09</v>
      </c>
    </row>
    <row r="3956" spans="1:7" x14ac:dyDescent="0.25">
      <c r="A3956" s="42"/>
      <c r="B3956" s="42"/>
      <c r="C3956" s="43">
        <v>1</v>
      </c>
      <c r="D3956" s="43">
        <v>16.04</v>
      </c>
      <c r="E3956" s="43"/>
      <c r="F3956" s="43"/>
      <c r="G3956" s="43">
        <f t="shared" si="104"/>
        <v>16.04</v>
      </c>
    </row>
    <row r="3957" spans="1:7" x14ac:dyDescent="0.25">
      <c r="A3957" s="42"/>
      <c r="B3957" s="42"/>
      <c r="C3957" s="43">
        <v>1</v>
      </c>
      <c r="D3957" s="43">
        <v>7.43</v>
      </c>
      <c r="E3957" s="43"/>
      <c r="F3957" s="43"/>
      <c r="G3957" s="43">
        <f t="shared" si="104"/>
        <v>7.43</v>
      </c>
    </row>
    <row r="3958" spans="1:7" x14ac:dyDescent="0.25">
      <c r="A3958" s="42"/>
      <c r="B3958" s="42"/>
      <c r="C3958" s="43">
        <v>1</v>
      </c>
      <c r="D3958" s="43">
        <v>2.44</v>
      </c>
      <c r="E3958" s="43"/>
      <c r="F3958" s="43"/>
      <c r="G3958" s="43">
        <f t="shared" si="104"/>
        <v>2.44</v>
      </c>
    </row>
    <row r="3959" spans="1:7" x14ac:dyDescent="0.25">
      <c r="A3959" s="42"/>
      <c r="B3959" s="42"/>
      <c r="C3959" s="43">
        <v>1</v>
      </c>
      <c r="D3959" s="43">
        <v>6.24</v>
      </c>
      <c r="E3959" s="43"/>
      <c r="F3959" s="43"/>
      <c r="G3959" s="43">
        <f t="shared" si="104"/>
        <v>6.24</v>
      </c>
    </row>
    <row r="3960" spans="1:7" x14ac:dyDescent="0.25">
      <c r="A3960" s="42"/>
      <c r="B3960" s="42"/>
      <c r="C3960" s="43">
        <v>1</v>
      </c>
      <c r="D3960" s="43">
        <v>2.5099999999999998</v>
      </c>
      <c r="E3960" s="43"/>
      <c r="F3960" s="43"/>
      <c r="G3960" s="43">
        <f t="shared" si="104"/>
        <v>2.5099999999999998</v>
      </c>
    </row>
    <row r="3961" spans="1:7" x14ac:dyDescent="0.25">
      <c r="A3961" s="42"/>
      <c r="B3961" s="42"/>
      <c r="C3961" s="43">
        <v>1</v>
      </c>
      <c r="D3961" s="43">
        <v>0.57999999999999996</v>
      </c>
      <c r="E3961" s="43"/>
      <c r="F3961" s="43"/>
      <c r="G3961" s="43">
        <f t="shared" si="104"/>
        <v>0.57999999999999996</v>
      </c>
    </row>
    <row r="3962" spans="1:7" x14ac:dyDescent="0.25">
      <c r="A3962" s="42"/>
      <c r="B3962" s="42"/>
      <c r="C3962" s="43">
        <v>1</v>
      </c>
      <c r="D3962" s="43">
        <v>1.82</v>
      </c>
      <c r="E3962" s="43"/>
      <c r="F3962" s="43"/>
      <c r="G3962" s="43">
        <f t="shared" si="104"/>
        <v>1.82</v>
      </c>
    </row>
    <row r="3963" spans="1:7" x14ac:dyDescent="0.25">
      <c r="A3963" s="42"/>
      <c r="B3963" s="42"/>
      <c r="C3963" s="43">
        <v>1</v>
      </c>
      <c r="D3963" s="43">
        <v>0.43</v>
      </c>
      <c r="E3963" s="43"/>
      <c r="F3963" s="43"/>
      <c r="G3963" s="43">
        <f t="shared" si="104"/>
        <v>0.43</v>
      </c>
    </row>
    <row r="3964" spans="1:7" x14ac:dyDescent="0.25">
      <c r="A3964" s="42"/>
      <c r="B3964" s="42"/>
      <c r="C3964" s="43">
        <v>1</v>
      </c>
      <c r="D3964" s="43">
        <v>0.81</v>
      </c>
      <c r="E3964" s="43"/>
      <c r="F3964" s="43"/>
      <c r="G3964" s="43">
        <f t="shared" si="104"/>
        <v>0.81</v>
      </c>
    </row>
    <row r="3965" spans="1:7" x14ac:dyDescent="0.25">
      <c r="A3965" s="42"/>
      <c r="B3965" s="42"/>
      <c r="C3965" s="43">
        <v>1</v>
      </c>
      <c r="D3965" s="43">
        <v>0.51</v>
      </c>
      <c r="E3965" s="43"/>
      <c r="F3965" s="43"/>
      <c r="G3965" s="43">
        <f t="shared" si="104"/>
        <v>0.51</v>
      </c>
    </row>
    <row r="3966" spans="1:7" x14ac:dyDescent="0.25">
      <c r="A3966" s="42"/>
      <c r="B3966" s="42"/>
      <c r="C3966" s="43">
        <v>1</v>
      </c>
      <c r="D3966" s="43">
        <v>0.81</v>
      </c>
      <c r="E3966" s="43"/>
      <c r="F3966" s="43"/>
      <c r="G3966" s="43">
        <f t="shared" si="104"/>
        <v>0.81</v>
      </c>
    </row>
    <row r="3967" spans="1:7" x14ac:dyDescent="0.25">
      <c r="A3967" s="42" t="s">
        <v>4130</v>
      </c>
      <c r="B3967" s="42"/>
      <c r="C3967" s="43">
        <v>1</v>
      </c>
      <c r="D3967" s="43">
        <v>3.19</v>
      </c>
      <c r="E3967" s="43"/>
      <c r="F3967" s="43"/>
      <c r="G3967" s="43">
        <f t="shared" si="104"/>
        <v>3.19</v>
      </c>
    </row>
    <row r="3968" spans="1:7" x14ac:dyDescent="0.25">
      <c r="A3968" s="42"/>
      <c r="B3968" s="42"/>
      <c r="C3968" s="43">
        <v>1</v>
      </c>
      <c r="D3968" s="43">
        <v>2.44</v>
      </c>
      <c r="E3968" s="43"/>
      <c r="F3968" s="43"/>
      <c r="G3968" s="43">
        <f t="shared" si="104"/>
        <v>2.44</v>
      </c>
    </row>
    <row r="3969" spans="1:7" x14ac:dyDescent="0.25">
      <c r="A3969" s="42"/>
      <c r="B3969" s="42"/>
      <c r="C3969" s="43">
        <v>1</v>
      </c>
      <c r="D3969" s="43">
        <v>5.76</v>
      </c>
      <c r="E3969" s="43"/>
      <c r="F3969" s="43"/>
      <c r="G3969" s="43">
        <f t="shared" si="104"/>
        <v>5.76</v>
      </c>
    </row>
    <row r="3970" spans="1:7" x14ac:dyDescent="0.25">
      <c r="A3970" s="42"/>
      <c r="B3970" s="42"/>
      <c r="C3970" s="43">
        <v>1</v>
      </c>
      <c r="D3970" s="43">
        <v>0.64</v>
      </c>
      <c r="E3970" s="43"/>
      <c r="F3970" s="43"/>
      <c r="G3970" s="43">
        <f t="shared" si="104"/>
        <v>0.64</v>
      </c>
    </row>
    <row r="3971" spans="1:7" x14ac:dyDescent="0.25">
      <c r="A3971" s="42"/>
      <c r="B3971" s="42"/>
      <c r="C3971" s="43">
        <v>1</v>
      </c>
      <c r="D3971" s="43">
        <v>3.24</v>
      </c>
      <c r="E3971" s="43"/>
      <c r="F3971" s="43"/>
      <c r="G3971" s="43">
        <f t="shared" si="104"/>
        <v>3.24</v>
      </c>
    </row>
    <row r="3972" spans="1:7" x14ac:dyDescent="0.25">
      <c r="A3972" s="42"/>
      <c r="B3972" s="42"/>
      <c r="C3972" s="43">
        <v>1</v>
      </c>
      <c r="D3972" s="43">
        <v>7.38</v>
      </c>
      <c r="E3972" s="43"/>
      <c r="F3972" s="43"/>
      <c r="G3972" s="43">
        <f t="shared" si="104"/>
        <v>7.38</v>
      </c>
    </row>
    <row r="3973" spans="1:7" x14ac:dyDescent="0.25">
      <c r="A3973" s="42"/>
      <c r="B3973" s="42"/>
      <c r="C3973" s="43">
        <v>1</v>
      </c>
      <c r="D3973" s="43">
        <v>0.81</v>
      </c>
      <c r="E3973" s="43"/>
      <c r="F3973" s="43"/>
      <c r="G3973" s="43">
        <f t="shared" si="104"/>
        <v>0.81</v>
      </c>
    </row>
    <row r="3974" spans="1:7" x14ac:dyDescent="0.25">
      <c r="A3974" s="42"/>
      <c r="B3974" s="42"/>
      <c r="C3974" s="43">
        <v>1</v>
      </c>
      <c r="D3974" s="43">
        <v>0.51</v>
      </c>
      <c r="E3974" s="43"/>
      <c r="F3974" s="43"/>
      <c r="G3974" s="43">
        <f t="shared" ref="G3974:G4037" si="105">PRODUCT(C3974:F3974)</f>
        <v>0.51</v>
      </c>
    </row>
    <row r="3975" spans="1:7" x14ac:dyDescent="0.25">
      <c r="A3975" s="42" t="s">
        <v>4063</v>
      </c>
      <c r="B3975" s="42"/>
      <c r="C3975" s="43">
        <v>1</v>
      </c>
      <c r="D3975" s="43">
        <v>4.22</v>
      </c>
      <c r="E3975" s="43"/>
      <c r="F3975" s="43"/>
      <c r="G3975" s="43">
        <f t="shared" si="105"/>
        <v>4.22</v>
      </c>
    </row>
    <row r="3976" spans="1:7" x14ac:dyDescent="0.25">
      <c r="A3976" s="42"/>
      <c r="B3976" s="42"/>
      <c r="C3976" s="43">
        <v>1</v>
      </c>
      <c r="D3976" s="43">
        <v>1.1100000000000001</v>
      </c>
      <c r="E3976" s="43"/>
      <c r="F3976" s="43"/>
      <c r="G3976" s="43">
        <f t="shared" si="105"/>
        <v>1.1100000000000001</v>
      </c>
    </row>
    <row r="3977" spans="1:7" x14ac:dyDescent="0.25">
      <c r="A3977" s="42"/>
      <c r="B3977" s="42"/>
      <c r="C3977" s="43">
        <v>1</v>
      </c>
      <c r="D3977" s="43">
        <v>6.83</v>
      </c>
      <c r="E3977" s="43"/>
      <c r="F3977" s="43"/>
      <c r="G3977" s="43">
        <f t="shared" si="105"/>
        <v>6.83</v>
      </c>
    </row>
    <row r="3978" spans="1:7" x14ac:dyDescent="0.25">
      <c r="A3978" s="42"/>
      <c r="B3978" s="42"/>
      <c r="C3978" s="43">
        <v>1</v>
      </c>
      <c r="D3978" s="43">
        <v>14.84</v>
      </c>
      <c r="E3978" s="43"/>
      <c r="F3978" s="43"/>
      <c r="G3978" s="43">
        <f t="shared" si="105"/>
        <v>14.84</v>
      </c>
    </row>
    <row r="3979" spans="1:7" x14ac:dyDescent="0.25">
      <c r="A3979" s="42"/>
      <c r="B3979" s="42"/>
      <c r="C3979" s="43">
        <v>1</v>
      </c>
      <c r="D3979" s="43">
        <v>4.63</v>
      </c>
      <c r="E3979" s="43"/>
      <c r="F3979" s="43"/>
      <c r="G3979" s="43">
        <f t="shared" si="105"/>
        <v>4.63</v>
      </c>
    </row>
    <row r="3980" spans="1:7" x14ac:dyDescent="0.25">
      <c r="A3980" s="42"/>
      <c r="B3980" s="42"/>
      <c r="C3980" s="43">
        <v>1</v>
      </c>
      <c r="D3980" s="43">
        <v>1.1100000000000001</v>
      </c>
      <c r="E3980" s="43"/>
      <c r="F3980" s="43"/>
      <c r="G3980" s="43">
        <f t="shared" si="105"/>
        <v>1.1100000000000001</v>
      </c>
    </row>
    <row r="3981" spans="1:7" x14ac:dyDescent="0.25">
      <c r="A3981" s="42"/>
      <c r="B3981" s="42"/>
      <c r="C3981" s="43">
        <v>1</v>
      </c>
      <c r="D3981" s="43">
        <v>2.21</v>
      </c>
      <c r="E3981" s="43"/>
      <c r="F3981" s="43"/>
      <c r="G3981" s="43">
        <f t="shared" si="105"/>
        <v>2.21</v>
      </c>
    </row>
    <row r="3982" spans="1:7" x14ac:dyDescent="0.25">
      <c r="A3982" s="42"/>
      <c r="B3982" s="42"/>
      <c r="C3982" s="43">
        <v>1</v>
      </c>
      <c r="D3982" s="43">
        <v>1.1100000000000001</v>
      </c>
      <c r="E3982" s="43"/>
      <c r="F3982" s="43"/>
      <c r="G3982" s="43">
        <f t="shared" si="105"/>
        <v>1.1100000000000001</v>
      </c>
    </row>
    <row r="3983" spans="1:7" x14ac:dyDescent="0.25">
      <c r="A3983" s="42"/>
      <c r="B3983" s="42"/>
      <c r="C3983" s="43">
        <v>1</v>
      </c>
      <c r="D3983" s="43">
        <v>1.1299999999999999</v>
      </c>
      <c r="E3983" s="43"/>
      <c r="F3983" s="43"/>
      <c r="G3983" s="43">
        <f t="shared" si="105"/>
        <v>1.1299999999999999</v>
      </c>
    </row>
    <row r="3984" spans="1:7" x14ac:dyDescent="0.25">
      <c r="A3984" s="42"/>
      <c r="B3984" s="42"/>
      <c r="C3984" s="43">
        <v>1</v>
      </c>
      <c r="D3984" s="43">
        <v>0.37</v>
      </c>
      <c r="E3984" s="43"/>
      <c r="F3984" s="43"/>
      <c r="G3984" s="43">
        <f t="shared" si="105"/>
        <v>0.37</v>
      </c>
    </row>
    <row r="3985" spans="1:7" x14ac:dyDescent="0.25">
      <c r="A3985" s="42" t="s">
        <v>4268</v>
      </c>
      <c r="B3985" s="42"/>
      <c r="C3985" s="43">
        <v>1</v>
      </c>
      <c r="D3985" s="43">
        <v>36.479999999999997</v>
      </c>
      <c r="E3985" s="43"/>
      <c r="F3985" s="43"/>
      <c r="G3985" s="43">
        <f t="shared" si="105"/>
        <v>36.479999999999997</v>
      </c>
    </row>
    <row r="3986" spans="1:7" x14ac:dyDescent="0.25">
      <c r="A3986" s="42"/>
      <c r="B3986" s="42"/>
      <c r="C3986" s="43">
        <v>1</v>
      </c>
      <c r="D3986" s="43">
        <v>43.95</v>
      </c>
      <c r="E3986" s="43"/>
      <c r="F3986" s="43"/>
      <c r="G3986" s="43">
        <f t="shared" si="105"/>
        <v>43.95</v>
      </c>
    </row>
    <row r="3987" spans="1:7" x14ac:dyDescent="0.25">
      <c r="A3987" s="42"/>
      <c r="B3987" s="42"/>
      <c r="C3987" s="43">
        <v>1</v>
      </c>
      <c r="D3987" s="43">
        <v>4.16</v>
      </c>
      <c r="E3987" s="43"/>
      <c r="F3987" s="43"/>
      <c r="G3987" s="43">
        <f t="shared" si="105"/>
        <v>4.16</v>
      </c>
    </row>
    <row r="3988" spans="1:7" x14ac:dyDescent="0.25">
      <c r="A3988" s="42"/>
      <c r="B3988" s="42"/>
      <c r="C3988" s="43">
        <v>1</v>
      </c>
      <c r="D3988" s="43">
        <v>0.71</v>
      </c>
      <c r="E3988" s="43"/>
      <c r="F3988" s="43"/>
      <c r="G3988" s="43">
        <f t="shared" si="105"/>
        <v>0.71</v>
      </c>
    </row>
    <row r="3989" spans="1:7" x14ac:dyDescent="0.25">
      <c r="A3989" s="42"/>
      <c r="B3989" s="42"/>
      <c r="C3989" s="43">
        <v>1</v>
      </c>
      <c r="D3989" s="43">
        <v>2.04</v>
      </c>
      <c r="E3989" s="43"/>
      <c r="F3989" s="43"/>
      <c r="G3989" s="43">
        <f t="shared" si="105"/>
        <v>2.04</v>
      </c>
    </row>
    <row r="3990" spans="1:7" x14ac:dyDescent="0.25">
      <c r="A3990" s="42"/>
      <c r="B3990" s="42"/>
      <c r="C3990" s="43">
        <v>1</v>
      </c>
      <c r="D3990" s="43">
        <v>3.7</v>
      </c>
      <c r="E3990" s="43"/>
      <c r="F3990" s="43"/>
      <c r="G3990" s="43">
        <f t="shared" si="105"/>
        <v>3.7</v>
      </c>
    </row>
    <row r="3991" spans="1:7" x14ac:dyDescent="0.25">
      <c r="A3991" s="42"/>
      <c r="B3991" s="42"/>
      <c r="C3991" s="43">
        <v>1</v>
      </c>
      <c r="D3991" s="43">
        <v>3.7</v>
      </c>
      <c r="E3991" s="43"/>
      <c r="F3991" s="43"/>
      <c r="G3991" s="43">
        <f t="shared" si="105"/>
        <v>3.7</v>
      </c>
    </row>
    <row r="3992" spans="1:7" x14ac:dyDescent="0.25">
      <c r="A3992" s="42"/>
      <c r="B3992" s="42"/>
      <c r="C3992" s="43">
        <v>1</v>
      </c>
      <c r="D3992" s="43">
        <v>3.6</v>
      </c>
      <c r="E3992" s="43"/>
      <c r="F3992" s="43"/>
      <c r="G3992" s="43">
        <f t="shared" si="105"/>
        <v>3.6</v>
      </c>
    </row>
    <row r="3993" spans="1:7" x14ac:dyDescent="0.25">
      <c r="A3993" s="42"/>
      <c r="B3993" s="42"/>
      <c r="C3993" s="43">
        <v>1</v>
      </c>
      <c r="D3993" s="43">
        <v>17.760000000000002</v>
      </c>
      <c r="E3993" s="43"/>
      <c r="F3993" s="43"/>
      <c r="G3993" s="43">
        <f t="shared" si="105"/>
        <v>17.760000000000002</v>
      </c>
    </row>
    <row r="3994" spans="1:7" x14ac:dyDescent="0.25">
      <c r="A3994" s="42"/>
      <c r="B3994" s="42"/>
      <c r="C3994" s="43">
        <v>1</v>
      </c>
      <c r="D3994" s="43">
        <v>13.44</v>
      </c>
      <c r="E3994" s="43"/>
      <c r="F3994" s="43"/>
      <c r="G3994" s="43">
        <f t="shared" si="105"/>
        <v>13.44</v>
      </c>
    </row>
    <row r="3995" spans="1:7" x14ac:dyDescent="0.25">
      <c r="A3995" s="42"/>
      <c r="B3995" s="42"/>
      <c r="C3995" s="43">
        <v>1</v>
      </c>
      <c r="D3995" s="43">
        <v>14.16</v>
      </c>
      <c r="E3995" s="43"/>
      <c r="F3995" s="43"/>
      <c r="G3995" s="43">
        <f t="shared" si="105"/>
        <v>14.16</v>
      </c>
    </row>
    <row r="3996" spans="1:7" x14ac:dyDescent="0.25">
      <c r="A3996" s="42"/>
      <c r="B3996" s="42"/>
      <c r="C3996" s="43">
        <v>1</v>
      </c>
      <c r="D3996" s="43">
        <v>13.62</v>
      </c>
      <c r="E3996" s="43"/>
      <c r="F3996" s="43"/>
      <c r="G3996" s="43">
        <f t="shared" si="105"/>
        <v>13.62</v>
      </c>
    </row>
    <row r="3997" spans="1:7" x14ac:dyDescent="0.25">
      <c r="A3997" s="42"/>
      <c r="B3997" s="42"/>
      <c r="C3997" s="43">
        <v>1</v>
      </c>
      <c r="D3997" s="43">
        <v>0.21</v>
      </c>
      <c r="E3997" s="43"/>
      <c r="F3997" s="43"/>
      <c r="G3997" s="43">
        <f t="shared" si="105"/>
        <v>0.21</v>
      </c>
    </row>
    <row r="3998" spans="1:7" x14ac:dyDescent="0.25">
      <c r="A3998" s="42"/>
      <c r="B3998" s="42"/>
      <c r="C3998" s="43">
        <v>1</v>
      </c>
      <c r="D3998" s="43">
        <v>1.24</v>
      </c>
      <c r="E3998" s="43"/>
      <c r="F3998" s="43"/>
      <c r="G3998" s="43">
        <f t="shared" si="105"/>
        <v>1.24</v>
      </c>
    </row>
    <row r="3999" spans="1:7" x14ac:dyDescent="0.25">
      <c r="A3999" s="42"/>
      <c r="B3999" s="42"/>
      <c r="C3999" s="43">
        <v>1</v>
      </c>
      <c r="D3999" s="43">
        <v>2.04</v>
      </c>
      <c r="E3999" s="43"/>
      <c r="F3999" s="43"/>
      <c r="G3999" s="43">
        <f t="shared" si="105"/>
        <v>2.04</v>
      </c>
    </row>
    <row r="4000" spans="1:7" x14ac:dyDescent="0.25">
      <c r="A4000" s="42"/>
      <c r="B4000" s="42"/>
      <c r="C4000" s="43">
        <v>1</v>
      </c>
      <c r="D4000" s="43">
        <v>1.25</v>
      </c>
      <c r="E4000" s="43"/>
      <c r="F4000" s="43"/>
      <c r="G4000" s="43">
        <f t="shared" si="105"/>
        <v>1.25</v>
      </c>
    </row>
    <row r="4001" spans="1:7" x14ac:dyDescent="0.25">
      <c r="A4001" s="42"/>
      <c r="B4001" s="42"/>
      <c r="C4001" s="43">
        <v>1</v>
      </c>
      <c r="D4001" s="43">
        <v>14.91</v>
      </c>
      <c r="E4001" s="43"/>
      <c r="F4001" s="43"/>
      <c r="G4001" s="43">
        <f t="shared" si="105"/>
        <v>14.91</v>
      </c>
    </row>
    <row r="4002" spans="1:7" x14ac:dyDescent="0.25">
      <c r="A4002" s="42" t="s">
        <v>4093</v>
      </c>
      <c r="B4002" s="42"/>
      <c r="C4002" s="43">
        <v>1</v>
      </c>
      <c r="D4002" s="43">
        <v>8.9700000000000006</v>
      </c>
      <c r="E4002" s="43"/>
      <c r="F4002" s="43"/>
      <c r="G4002" s="43">
        <f t="shared" si="105"/>
        <v>8.9700000000000006</v>
      </c>
    </row>
    <row r="4003" spans="1:7" x14ac:dyDescent="0.25">
      <c r="A4003" s="42"/>
      <c r="B4003" s="42"/>
      <c r="C4003" s="43">
        <v>1</v>
      </c>
      <c r="D4003" s="43">
        <v>1.1100000000000001</v>
      </c>
      <c r="E4003" s="43"/>
      <c r="F4003" s="43"/>
      <c r="G4003" s="43">
        <f t="shared" si="105"/>
        <v>1.1100000000000001</v>
      </c>
    </row>
    <row r="4004" spans="1:7" x14ac:dyDescent="0.25">
      <c r="A4004" s="42"/>
      <c r="B4004" s="42"/>
      <c r="C4004" s="43">
        <v>1</v>
      </c>
      <c r="D4004" s="43">
        <v>1.39</v>
      </c>
      <c r="E4004" s="43"/>
      <c r="F4004" s="43"/>
      <c r="G4004" s="43">
        <f t="shared" si="105"/>
        <v>1.39</v>
      </c>
    </row>
    <row r="4005" spans="1:7" x14ac:dyDescent="0.25">
      <c r="A4005" s="42"/>
      <c r="B4005" s="42"/>
      <c r="C4005" s="43">
        <v>1</v>
      </c>
      <c r="D4005" s="43">
        <v>1.1100000000000001</v>
      </c>
      <c r="E4005" s="43"/>
      <c r="F4005" s="43"/>
      <c r="G4005" s="43">
        <f t="shared" si="105"/>
        <v>1.1100000000000001</v>
      </c>
    </row>
    <row r="4006" spans="1:7" x14ac:dyDescent="0.25">
      <c r="A4006" s="42"/>
      <c r="B4006" s="42"/>
      <c r="C4006" s="43">
        <v>1</v>
      </c>
      <c r="D4006" s="43">
        <v>5.05</v>
      </c>
      <c r="E4006" s="43"/>
      <c r="F4006" s="43"/>
      <c r="G4006" s="43">
        <f t="shared" si="105"/>
        <v>5.05</v>
      </c>
    </row>
    <row r="4007" spans="1:7" x14ac:dyDescent="0.25">
      <c r="A4007" s="42"/>
      <c r="B4007" s="42"/>
      <c r="C4007" s="43">
        <v>1</v>
      </c>
      <c r="D4007" s="43">
        <v>7</v>
      </c>
      <c r="E4007" s="43"/>
      <c r="F4007" s="43"/>
      <c r="G4007" s="43">
        <f t="shared" si="105"/>
        <v>7</v>
      </c>
    </row>
    <row r="4008" spans="1:7" x14ac:dyDescent="0.25">
      <c r="A4008" s="42"/>
      <c r="B4008" s="42"/>
      <c r="C4008" s="43">
        <v>1</v>
      </c>
      <c r="D4008" s="43">
        <v>15.96</v>
      </c>
      <c r="E4008" s="43"/>
      <c r="F4008" s="43"/>
      <c r="G4008" s="43">
        <f t="shared" si="105"/>
        <v>15.96</v>
      </c>
    </row>
    <row r="4009" spans="1:7" x14ac:dyDescent="0.25">
      <c r="A4009" s="42"/>
      <c r="B4009" s="42"/>
      <c r="C4009" s="43">
        <v>1</v>
      </c>
      <c r="D4009" s="43">
        <v>1.1100000000000001</v>
      </c>
      <c r="E4009" s="43"/>
      <c r="F4009" s="43"/>
      <c r="G4009" s="43">
        <f t="shared" si="105"/>
        <v>1.1100000000000001</v>
      </c>
    </row>
    <row r="4010" spans="1:7" x14ac:dyDescent="0.25">
      <c r="A4010" s="42"/>
      <c r="B4010" s="42"/>
      <c r="C4010" s="43">
        <v>1</v>
      </c>
      <c r="D4010" s="43">
        <v>3.35</v>
      </c>
      <c r="E4010" s="43"/>
      <c r="F4010" s="43"/>
      <c r="G4010" s="43">
        <f t="shared" si="105"/>
        <v>3.35</v>
      </c>
    </row>
    <row r="4011" spans="1:7" x14ac:dyDescent="0.25">
      <c r="A4011" s="42"/>
      <c r="B4011" s="42"/>
      <c r="C4011" s="43">
        <v>1</v>
      </c>
      <c r="D4011" s="43">
        <v>1.1100000000000001</v>
      </c>
      <c r="E4011" s="43"/>
      <c r="F4011" s="43"/>
      <c r="G4011" s="43">
        <f t="shared" si="105"/>
        <v>1.1100000000000001</v>
      </c>
    </row>
    <row r="4012" spans="1:7" x14ac:dyDescent="0.25">
      <c r="A4012" s="42"/>
      <c r="B4012" s="42"/>
      <c r="C4012" s="43">
        <v>1</v>
      </c>
      <c r="D4012" s="43">
        <v>5.05</v>
      </c>
      <c r="E4012" s="43"/>
      <c r="F4012" s="43"/>
      <c r="G4012" s="43">
        <f t="shared" si="105"/>
        <v>5.05</v>
      </c>
    </row>
    <row r="4013" spans="1:7" x14ac:dyDescent="0.25">
      <c r="A4013" s="42" t="s">
        <v>4064</v>
      </c>
      <c r="B4013" s="42"/>
      <c r="C4013" s="43">
        <v>1</v>
      </c>
      <c r="D4013" s="43">
        <v>5.1100000000000003</v>
      </c>
      <c r="E4013" s="43"/>
      <c r="F4013" s="43"/>
      <c r="G4013" s="43">
        <f t="shared" si="105"/>
        <v>5.1100000000000003</v>
      </c>
    </row>
    <row r="4014" spans="1:7" x14ac:dyDescent="0.25">
      <c r="A4014" s="42"/>
      <c r="B4014" s="42"/>
      <c r="C4014" s="43">
        <v>1</v>
      </c>
      <c r="D4014" s="43">
        <v>2.41</v>
      </c>
      <c r="E4014" s="43"/>
      <c r="F4014" s="43"/>
      <c r="G4014" s="43">
        <f t="shared" si="105"/>
        <v>2.41</v>
      </c>
    </row>
    <row r="4015" spans="1:7" x14ac:dyDescent="0.25">
      <c r="A4015" s="42"/>
      <c r="B4015" s="42"/>
      <c r="C4015" s="43">
        <v>1</v>
      </c>
      <c r="D4015" s="43">
        <v>0.09</v>
      </c>
      <c r="E4015" s="43"/>
      <c r="F4015" s="43"/>
      <c r="G4015" s="43">
        <f t="shared" si="105"/>
        <v>0.09</v>
      </c>
    </row>
    <row r="4016" spans="1:7" x14ac:dyDescent="0.25">
      <c r="A4016" s="42"/>
      <c r="B4016" s="42"/>
      <c r="C4016" s="43">
        <v>1</v>
      </c>
      <c r="D4016" s="43">
        <v>10.38</v>
      </c>
      <c r="E4016" s="43"/>
      <c r="F4016" s="43"/>
      <c r="G4016" s="43">
        <f t="shared" si="105"/>
        <v>10.38</v>
      </c>
    </row>
    <row r="4017" spans="1:7" x14ac:dyDescent="0.25">
      <c r="A4017" s="42"/>
      <c r="B4017" s="42"/>
      <c r="C4017" s="43">
        <v>1</v>
      </c>
      <c r="D4017" s="43">
        <v>0.81</v>
      </c>
      <c r="E4017" s="43"/>
      <c r="F4017" s="43"/>
      <c r="G4017" s="43">
        <f t="shared" si="105"/>
        <v>0.81</v>
      </c>
    </row>
    <row r="4018" spans="1:7" x14ac:dyDescent="0.25">
      <c r="A4018" s="42"/>
      <c r="B4018" s="42"/>
      <c r="C4018" s="43">
        <v>1</v>
      </c>
      <c r="D4018" s="43">
        <v>0.81</v>
      </c>
      <c r="E4018" s="43"/>
      <c r="F4018" s="43"/>
      <c r="G4018" s="43">
        <f t="shared" si="105"/>
        <v>0.81</v>
      </c>
    </row>
    <row r="4019" spans="1:7" x14ac:dyDescent="0.25">
      <c r="A4019" s="42"/>
      <c r="B4019" s="42"/>
      <c r="C4019" s="43">
        <v>1</v>
      </c>
      <c r="D4019" s="43">
        <v>1.29</v>
      </c>
      <c r="E4019" s="43"/>
      <c r="F4019" s="43"/>
      <c r="G4019" s="43">
        <f t="shared" si="105"/>
        <v>1.29</v>
      </c>
    </row>
    <row r="4020" spans="1:7" x14ac:dyDescent="0.25">
      <c r="A4020" s="42" t="s">
        <v>4065</v>
      </c>
      <c r="B4020" s="42"/>
      <c r="C4020" s="43">
        <v>1</v>
      </c>
      <c r="D4020" s="43">
        <v>2.64</v>
      </c>
      <c r="E4020" s="43"/>
      <c r="F4020" s="43"/>
      <c r="G4020" s="43">
        <f t="shared" si="105"/>
        <v>2.64</v>
      </c>
    </row>
    <row r="4021" spans="1:7" x14ac:dyDescent="0.25">
      <c r="A4021" s="42"/>
      <c r="B4021" s="42"/>
      <c r="C4021" s="43">
        <v>1</v>
      </c>
      <c r="D4021" s="43">
        <v>3.29</v>
      </c>
      <c r="E4021" s="43"/>
      <c r="F4021" s="43"/>
      <c r="G4021" s="43">
        <f t="shared" si="105"/>
        <v>3.29</v>
      </c>
    </row>
    <row r="4022" spans="1:7" x14ac:dyDescent="0.25">
      <c r="A4022" s="42"/>
      <c r="B4022" s="42"/>
      <c r="C4022" s="43">
        <v>1</v>
      </c>
      <c r="D4022" s="43">
        <v>0.09</v>
      </c>
      <c r="E4022" s="43"/>
      <c r="F4022" s="43"/>
      <c r="G4022" s="43">
        <f t="shared" si="105"/>
        <v>0.09</v>
      </c>
    </row>
    <row r="4023" spans="1:7" x14ac:dyDescent="0.25">
      <c r="A4023" s="42"/>
      <c r="B4023" s="42"/>
      <c r="C4023" s="43">
        <v>1</v>
      </c>
      <c r="D4023" s="43">
        <v>2.98</v>
      </c>
      <c r="E4023" s="43"/>
      <c r="F4023" s="43"/>
      <c r="G4023" s="43">
        <f t="shared" si="105"/>
        <v>2.98</v>
      </c>
    </row>
    <row r="4024" spans="1:7" x14ac:dyDescent="0.25">
      <c r="A4024" s="42"/>
      <c r="B4024" s="42"/>
      <c r="C4024" s="43">
        <v>1</v>
      </c>
      <c r="D4024" s="43">
        <v>0.88</v>
      </c>
      <c r="E4024" s="43"/>
      <c r="F4024" s="43"/>
      <c r="G4024" s="43">
        <f t="shared" si="105"/>
        <v>0.88</v>
      </c>
    </row>
    <row r="4025" spans="1:7" x14ac:dyDescent="0.25">
      <c r="A4025" s="42"/>
      <c r="B4025" s="42"/>
      <c r="C4025" s="43">
        <v>1</v>
      </c>
      <c r="D4025" s="43">
        <v>0.88</v>
      </c>
      <c r="E4025" s="43"/>
      <c r="F4025" s="43"/>
      <c r="G4025" s="43">
        <f t="shared" si="105"/>
        <v>0.88</v>
      </c>
    </row>
    <row r="4026" spans="1:7" x14ac:dyDescent="0.25">
      <c r="A4026" s="42"/>
      <c r="B4026" s="42"/>
      <c r="C4026" s="43">
        <v>1</v>
      </c>
      <c r="D4026" s="43">
        <v>1.29</v>
      </c>
      <c r="E4026" s="43"/>
      <c r="F4026" s="43"/>
      <c r="G4026" s="43">
        <f t="shared" si="105"/>
        <v>1.29</v>
      </c>
    </row>
    <row r="4027" spans="1:7" x14ac:dyDescent="0.25">
      <c r="A4027" s="42"/>
      <c r="B4027" s="42"/>
      <c r="C4027" s="43">
        <v>1</v>
      </c>
      <c r="D4027" s="43">
        <v>9.1300000000000008</v>
      </c>
      <c r="E4027" s="43"/>
      <c r="F4027" s="43"/>
      <c r="G4027" s="43">
        <f t="shared" si="105"/>
        <v>9.1300000000000008</v>
      </c>
    </row>
    <row r="4028" spans="1:7" x14ac:dyDescent="0.25">
      <c r="A4028" s="42"/>
      <c r="B4028" s="42"/>
      <c r="C4028" s="43">
        <v>1</v>
      </c>
      <c r="D4028" s="43">
        <v>6.47</v>
      </c>
      <c r="E4028" s="43"/>
      <c r="F4028" s="43"/>
      <c r="G4028" s="43">
        <f t="shared" si="105"/>
        <v>6.47</v>
      </c>
    </row>
    <row r="4029" spans="1:7" x14ac:dyDescent="0.25">
      <c r="A4029" s="42" t="s">
        <v>4066</v>
      </c>
      <c r="B4029" s="42"/>
      <c r="C4029" s="43">
        <v>1</v>
      </c>
      <c r="D4029" s="43">
        <v>2.98</v>
      </c>
      <c r="E4029" s="43"/>
      <c r="F4029" s="43"/>
      <c r="G4029" s="43">
        <f t="shared" si="105"/>
        <v>2.98</v>
      </c>
    </row>
    <row r="4030" spans="1:7" x14ac:dyDescent="0.25">
      <c r="A4030" s="42"/>
      <c r="B4030" s="42"/>
      <c r="C4030" s="43">
        <v>1</v>
      </c>
      <c r="D4030" s="43">
        <v>3.29</v>
      </c>
      <c r="E4030" s="43"/>
      <c r="F4030" s="43"/>
      <c r="G4030" s="43">
        <f t="shared" si="105"/>
        <v>3.29</v>
      </c>
    </row>
    <row r="4031" spans="1:7" x14ac:dyDescent="0.25">
      <c r="A4031" s="42"/>
      <c r="B4031" s="42"/>
      <c r="C4031" s="43">
        <v>1</v>
      </c>
      <c r="D4031" s="43">
        <v>2.64</v>
      </c>
      <c r="E4031" s="43"/>
      <c r="F4031" s="43"/>
      <c r="G4031" s="43">
        <f t="shared" si="105"/>
        <v>2.64</v>
      </c>
    </row>
    <row r="4032" spans="1:7" x14ac:dyDescent="0.25">
      <c r="A4032" s="42"/>
      <c r="B4032" s="42"/>
      <c r="C4032" s="43">
        <v>1</v>
      </c>
      <c r="D4032" s="43">
        <v>0.88</v>
      </c>
      <c r="E4032" s="43"/>
      <c r="F4032" s="43"/>
      <c r="G4032" s="43">
        <f t="shared" si="105"/>
        <v>0.88</v>
      </c>
    </row>
    <row r="4033" spans="1:7" x14ac:dyDescent="0.25">
      <c r="A4033" s="42"/>
      <c r="B4033" s="42"/>
      <c r="C4033" s="43">
        <v>1</v>
      </c>
      <c r="D4033" s="43">
        <v>0.84</v>
      </c>
      <c r="E4033" s="43"/>
      <c r="F4033" s="43"/>
      <c r="G4033" s="43">
        <f t="shared" si="105"/>
        <v>0.84</v>
      </c>
    </row>
    <row r="4034" spans="1:7" x14ac:dyDescent="0.25">
      <c r="A4034" s="42"/>
      <c r="B4034" s="42"/>
      <c r="C4034" s="43">
        <v>1</v>
      </c>
      <c r="D4034" s="43">
        <v>1.26</v>
      </c>
      <c r="E4034" s="43"/>
      <c r="F4034" s="43"/>
      <c r="G4034" s="43">
        <f t="shared" si="105"/>
        <v>1.26</v>
      </c>
    </row>
    <row r="4035" spans="1:7" x14ac:dyDescent="0.25">
      <c r="A4035" s="42"/>
      <c r="B4035" s="42"/>
      <c r="C4035" s="43">
        <v>1</v>
      </c>
      <c r="D4035" s="43">
        <v>9.1300000000000008</v>
      </c>
      <c r="E4035" s="43"/>
      <c r="F4035" s="43"/>
      <c r="G4035" s="43">
        <f t="shared" si="105"/>
        <v>9.1300000000000008</v>
      </c>
    </row>
    <row r="4036" spans="1:7" x14ac:dyDescent="0.25">
      <c r="A4036" s="42"/>
      <c r="B4036" s="42"/>
      <c r="C4036" s="43">
        <v>1</v>
      </c>
      <c r="D4036" s="43">
        <v>6.5</v>
      </c>
      <c r="E4036" s="43"/>
      <c r="F4036" s="43"/>
      <c r="G4036" s="43">
        <f t="shared" si="105"/>
        <v>6.5</v>
      </c>
    </row>
    <row r="4037" spans="1:7" x14ac:dyDescent="0.25">
      <c r="A4037" s="42" t="s">
        <v>4067</v>
      </c>
      <c r="B4037" s="42"/>
      <c r="C4037" s="43">
        <v>1</v>
      </c>
      <c r="D4037" s="43">
        <v>10.4</v>
      </c>
      <c r="E4037" s="43"/>
      <c r="F4037" s="43"/>
      <c r="G4037" s="43">
        <f t="shared" si="105"/>
        <v>10.4</v>
      </c>
    </row>
    <row r="4038" spans="1:7" x14ac:dyDescent="0.25">
      <c r="A4038" s="42"/>
      <c r="B4038" s="42"/>
      <c r="C4038" s="43">
        <v>1</v>
      </c>
      <c r="D4038" s="43">
        <v>2.41</v>
      </c>
      <c r="E4038" s="43"/>
      <c r="F4038" s="43"/>
      <c r="G4038" s="43">
        <f t="shared" ref="G4038:G4101" si="106">PRODUCT(C4038:F4038)</f>
        <v>2.41</v>
      </c>
    </row>
    <row r="4039" spans="1:7" x14ac:dyDescent="0.25">
      <c r="A4039" s="42"/>
      <c r="B4039" s="42"/>
      <c r="C4039" s="43">
        <v>1</v>
      </c>
      <c r="D4039" s="43">
        <v>3.86</v>
      </c>
      <c r="E4039" s="43"/>
      <c r="F4039" s="43"/>
      <c r="G4039" s="43">
        <f t="shared" si="106"/>
        <v>3.86</v>
      </c>
    </row>
    <row r="4040" spans="1:7" x14ac:dyDescent="0.25">
      <c r="A4040" s="42"/>
      <c r="B4040" s="42"/>
      <c r="C4040" s="43">
        <v>1</v>
      </c>
      <c r="D4040" s="43">
        <v>0.09</v>
      </c>
      <c r="E4040" s="43"/>
      <c r="F4040" s="43"/>
      <c r="G4040" s="43">
        <f t="shared" si="106"/>
        <v>0.09</v>
      </c>
    </row>
    <row r="4041" spans="1:7" x14ac:dyDescent="0.25">
      <c r="A4041" s="42"/>
      <c r="B4041" s="42"/>
      <c r="C4041" s="43">
        <v>1</v>
      </c>
      <c r="D4041" s="43">
        <v>9.1300000000000008</v>
      </c>
      <c r="E4041" s="43"/>
      <c r="F4041" s="43"/>
      <c r="G4041" s="43">
        <f t="shared" si="106"/>
        <v>9.1300000000000008</v>
      </c>
    </row>
    <row r="4042" spans="1:7" x14ac:dyDescent="0.25">
      <c r="A4042" s="42" t="s">
        <v>4068</v>
      </c>
      <c r="B4042" s="42"/>
      <c r="C4042" s="43">
        <v>1</v>
      </c>
      <c r="D4042" s="43">
        <v>7.58</v>
      </c>
      <c r="E4042" s="43"/>
      <c r="F4042" s="43"/>
      <c r="G4042" s="43">
        <f t="shared" si="106"/>
        <v>7.58</v>
      </c>
    </row>
    <row r="4043" spans="1:7" x14ac:dyDescent="0.25">
      <c r="A4043" s="42"/>
      <c r="B4043" s="42"/>
      <c r="C4043" s="43">
        <v>1</v>
      </c>
      <c r="D4043" s="43">
        <v>13.39</v>
      </c>
      <c r="E4043" s="43"/>
      <c r="F4043" s="43"/>
      <c r="G4043" s="43">
        <f t="shared" si="106"/>
        <v>13.39</v>
      </c>
    </row>
    <row r="4044" spans="1:7" x14ac:dyDescent="0.25">
      <c r="A4044" s="42"/>
      <c r="B4044" s="42"/>
      <c r="C4044" s="43">
        <v>1</v>
      </c>
      <c r="D4044" s="43">
        <v>1.56</v>
      </c>
      <c r="E4044" s="43"/>
      <c r="F4044" s="43"/>
      <c r="G4044" s="43">
        <f t="shared" si="106"/>
        <v>1.56</v>
      </c>
    </row>
    <row r="4045" spans="1:7" x14ac:dyDescent="0.25">
      <c r="A4045" s="42"/>
      <c r="B4045" s="42"/>
      <c r="C4045" s="43">
        <v>1</v>
      </c>
      <c r="D4045" s="43">
        <v>4.34</v>
      </c>
      <c r="E4045" s="43"/>
      <c r="F4045" s="43"/>
      <c r="G4045" s="43">
        <f t="shared" si="106"/>
        <v>4.34</v>
      </c>
    </row>
    <row r="4046" spans="1:7" x14ac:dyDescent="0.25">
      <c r="A4046" s="42"/>
      <c r="B4046" s="42"/>
      <c r="C4046" s="43">
        <v>1</v>
      </c>
      <c r="D4046" s="43">
        <v>1.67</v>
      </c>
      <c r="E4046" s="43"/>
      <c r="F4046" s="43"/>
      <c r="G4046" s="43">
        <f t="shared" si="106"/>
        <v>1.67</v>
      </c>
    </row>
    <row r="4047" spans="1:7" x14ac:dyDescent="0.25">
      <c r="A4047" s="42"/>
      <c r="B4047" s="42"/>
      <c r="C4047" s="43">
        <v>1</v>
      </c>
      <c r="D4047" s="43">
        <v>22.37</v>
      </c>
      <c r="E4047" s="43"/>
      <c r="F4047" s="43"/>
      <c r="G4047" s="43">
        <f t="shared" si="106"/>
        <v>22.37</v>
      </c>
    </row>
    <row r="4048" spans="1:7" x14ac:dyDescent="0.25">
      <c r="A4048" s="42"/>
      <c r="B4048" s="42"/>
      <c r="C4048" s="43">
        <v>1</v>
      </c>
      <c r="D4048" s="43">
        <v>13.31</v>
      </c>
      <c r="E4048" s="43"/>
      <c r="F4048" s="43"/>
      <c r="G4048" s="43">
        <f t="shared" si="106"/>
        <v>13.31</v>
      </c>
    </row>
    <row r="4049" spans="1:7" x14ac:dyDescent="0.25">
      <c r="A4049" s="42"/>
      <c r="B4049" s="42"/>
      <c r="C4049" s="43">
        <v>1</v>
      </c>
      <c r="D4049" s="43">
        <v>2.17</v>
      </c>
      <c r="E4049" s="43"/>
      <c r="F4049" s="43"/>
      <c r="G4049" s="43">
        <f t="shared" si="106"/>
        <v>2.17</v>
      </c>
    </row>
    <row r="4050" spans="1:7" x14ac:dyDescent="0.25">
      <c r="A4050" s="42"/>
      <c r="B4050" s="42"/>
      <c r="C4050" s="43">
        <v>1</v>
      </c>
      <c r="D4050" s="43">
        <v>1.1100000000000001</v>
      </c>
      <c r="E4050" s="43"/>
      <c r="F4050" s="43"/>
      <c r="G4050" s="43">
        <f t="shared" si="106"/>
        <v>1.1100000000000001</v>
      </c>
    </row>
    <row r="4051" spans="1:7" x14ac:dyDescent="0.25">
      <c r="A4051" s="42"/>
      <c r="B4051" s="42"/>
      <c r="C4051" s="43">
        <v>1</v>
      </c>
      <c r="D4051" s="43">
        <v>1.76</v>
      </c>
      <c r="E4051" s="43"/>
      <c r="F4051" s="43"/>
      <c r="G4051" s="43">
        <f t="shared" si="106"/>
        <v>1.76</v>
      </c>
    </row>
    <row r="4052" spans="1:7" x14ac:dyDescent="0.25">
      <c r="A4052" s="42" t="s">
        <v>4069</v>
      </c>
      <c r="B4052" s="42"/>
      <c r="C4052" s="43">
        <v>1</v>
      </c>
      <c r="D4052" s="43">
        <v>8.0299999999999994</v>
      </c>
      <c r="E4052" s="43"/>
      <c r="F4052" s="43"/>
      <c r="G4052" s="43">
        <f t="shared" si="106"/>
        <v>8.0299999999999994</v>
      </c>
    </row>
    <row r="4053" spans="1:7" x14ac:dyDescent="0.25">
      <c r="A4053" s="42"/>
      <c r="B4053" s="42"/>
      <c r="C4053" s="43">
        <v>1</v>
      </c>
      <c r="D4053" s="43">
        <v>2.5099999999999998</v>
      </c>
      <c r="E4053" s="43"/>
      <c r="F4053" s="43"/>
      <c r="G4053" s="43">
        <f t="shared" si="106"/>
        <v>2.5099999999999998</v>
      </c>
    </row>
    <row r="4054" spans="1:7" x14ac:dyDescent="0.25">
      <c r="A4054" s="42"/>
      <c r="B4054" s="42"/>
      <c r="C4054" s="43">
        <v>1</v>
      </c>
      <c r="D4054" s="43">
        <v>4.87</v>
      </c>
      <c r="E4054" s="43"/>
      <c r="F4054" s="43"/>
      <c r="G4054" s="43">
        <f t="shared" si="106"/>
        <v>4.87</v>
      </c>
    </row>
    <row r="4055" spans="1:7" x14ac:dyDescent="0.25">
      <c r="A4055" s="42"/>
      <c r="B4055" s="42"/>
      <c r="C4055" s="43">
        <v>1</v>
      </c>
      <c r="D4055" s="43">
        <v>8.84</v>
      </c>
      <c r="E4055" s="43"/>
      <c r="F4055" s="43"/>
      <c r="G4055" s="43">
        <f t="shared" si="106"/>
        <v>8.84</v>
      </c>
    </row>
    <row r="4056" spans="1:7" x14ac:dyDescent="0.25">
      <c r="A4056" s="42"/>
      <c r="B4056" s="42"/>
      <c r="C4056" s="43">
        <v>1</v>
      </c>
      <c r="D4056" s="43">
        <v>0.04</v>
      </c>
      <c r="E4056" s="43"/>
      <c r="F4056" s="43"/>
      <c r="G4056" s="43">
        <f t="shared" si="106"/>
        <v>0.04</v>
      </c>
    </row>
    <row r="4057" spans="1:7" x14ac:dyDescent="0.25">
      <c r="A4057" s="42"/>
      <c r="B4057" s="42"/>
      <c r="C4057" s="43">
        <v>1</v>
      </c>
      <c r="D4057" s="43">
        <v>10.69</v>
      </c>
      <c r="E4057" s="43"/>
      <c r="F4057" s="43"/>
      <c r="G4057" s="43">
        <f t="shared" si="106"/>
        <v>10.69</v>
      </c>
    </row>
    <row r="4058" spans="1:7" x14ac:dyDescent="0.25">
      <c r="A4058" s="42"/>
      <c r="B4058" s="42"/>
      <c r="C4058" s="43">
        <v>1</v>
      </c>
      <c r="D4058" s="43">
        <v>0.45</v>
      </c>
      <c r="E4058" s="43"/>
      <c r="F4058" s="43"/>
      <c r="G4058" s="43">
        <f t="shared" si="106"/>
        <v>0.45</v>
      </c>
    </row>
    <row r="4059" spans="1:7" x14ac:dyDescent="0.25">
      <c r="A4059" s="42"/>
      <c r="B4059" s="42"/>
      <c r="C4059" s="43">
        <v>1</v>
      </c>
      <c r="D4059" s="43">
        <v>0.81</v>
      </c>
      <c r="E4059" s="43"/>
      <c r="F4059" s="43"/>
      <c r="G4059" s="43">
        <f t="shared" si="106"/>
        <v>0.81</v>
      </c>
    </row>
    <row r="4060" spans="1:7" x14ac:dyDescent="0.25">
      <c r="A4060" s="42" t="s">
        <v>4070</v>
      </c>
      <c r="B4060" s="42"/>
      <c r="C4060" s="43">
        <v>1</v>
      </c>
      <c r="D4060" s="43">
        <v>1.39</v>
      </c>
      <c r="E4060" s="43"/>
      <c r="F4060" s="43"/>
      <c r="G4060" s="43">
        <f t="shared" si="106"/>
        <v>1.39</v>
      </c>
    </row>
    <row r="4061" spans="1:7" x14ac:dyDescent="0.25">
      <c r="A4061" s="42"/>
      <c r="B4061" s="42"/>
      <c r="C4061" s="43">
        <v>1</v>
      </c>
      <c r="D4061" s="43">
        <v>1.39</v>
      </c>
      <c r="E4061" s="43"/>
      <c r="F4061" s="43"/>
      <c r="G4061" s="43">
        <f t="shared" si="106"/>
        <v>1.39</v>
      </c>
    </row>
    <row r="4062" spans="1:7" x14ac:dyDescent="0.25">
      <c r="A4062" s="42"/>
      <c r="B4062" s="42"/>
      <c r="C4062" s="43">
        <v>1</v>
      </c>
      <c r="D4062" s="43">
        <v>1.39</v>
      </c>
      <c r="E4062" s="43"/>
      <c r="F4062" s="43"/>
      <c r="G4062" s="43">
        <f t="shared" si="106"/>
        <v>1.39</v>
      </c>
    </row>
    <row r="4063" spans="1:7" x14ac:dyDescent="0.25">
      <c r="A4063" s="42"/>
      <c r="B4063" s="42"/>
      <c r="C4063" s="43">
        <v>1</v>
      </c>
      <c r="D4063" s="43">
        <v>1.39</v>
      </c>
      <c r="E4063" s="43"/>
      <c r="F4063" s="43"/>
      <c r="G4063" s="43">
        <f t="shared" si="106"/>
        <v>1.39</v>
      </c>
    </row>
    <row r="4064" spans="1:7" x14ac:dyDescent="0.25">
      <c r="A4064" s="42"/>
      <c r="B4064" s="42"/>
      <c r="C4064" s="43">
        <v>1</v>
      </c>
      <c r="D4064" s="43">
        <v>10.88</v>
      </c>
      <c r="E4064" s="43"/>
      <c r="F4064" s="43"/>
      <c r="G4064" s="43">
        <f t="shared" si="106"/>
        <v>10.88</v>
      </c>
    </row>
    <row r="4065" spans="1:7" x14ac:dyDescent="0.25">
      <c r="A4065" s="42"/>
      <c r="B4065" s="42"/>
      <c r="C4065" s="43">
        <v>1</v>
      </c>
      <c r="D4065" s="43">
        <v>4.24</v>
      </c>
      <c r="E4065" s="43"/>
      <c r="F4065" s="43"/>
      <c r="G4065" s="43">
        <f t="shared" si="106"/>
        <v>4.24</v>
      </c>
    </row>
    <row r="4066" spans="1:7" x14ac:dyDescent="0.25">
      <c r="A4066" s="42"/>
      <c r="B4066" s="42"/>
      <c r="C4066" s="43">
        <v>1</v>
      </c>
      <c r="D4066" s="43">
        <v>1.5</v>
      </c>
      <c r="E4066" s="43"/>
      <c r="F4066" s="43"/>
      <c r="G4066" s="43">
        <f t="shared" si="106"/>
        <v>1.5</v>
      </c>
    </row>
    <row r="4067" spans="1:7" x14ac:dyDescent="0.25">
      <c r="A4067" s="42"/>
      <c r="B4067" s="42"/>
      <c r="C4067" s="43">
        <v>1</v>
      </c>
      <c r="D4067" s="43">
        <v>5.72</v>
      </c>
      <c r="E4067" s="43"/>
      <c r="F4067" s="43"/>
      <c r="G4067" s="43">
        <f t="shared" si="106"/>
        <v>5.72</v>
      </c>
    </row>
    <row r="4068" spans="1:7" x14ac:dyDescent="0.25">
      <c r="A4068" s="42"/>
      <c r="B4068" s="42"/>
      <c r="C4068" s="43">
        <v>1</v>
      </c>
      <c r="D4068" s="43">
        <v>1.93</v>
      </c>
      <c r="E4068" s="43"/>
      <c r="F4068" s="43"/>
      <c r="G4068" s="43">
        <f t="shared" si="106"/>
        <v>1.93</v>
      </c>
    </row>
    <row r="4069" spans="1:7" x14ac:dyDescent="0.25">
      <c r="A4069" s="42"/>
      <c r="B4069" s="42"/>
      <c r="C4069" s="43">
        <v>1</v>
      </c>
      <c r="D4069" s="43">
        <v>8.98</v>
      </c>
      <c r="E4069" s="43"/>
      <c r="F4069" s="43"/>
      <c r="G4069" s="43">
        <f t="shared" si="106"/>
        <v>8.98</v>
      </c>
    </row>
    <row r="4070" spans="1:7" x14ac:dyDescent="0.25">
      <c r="A4070" s="42"/>
      <c r="B4070" s="42"/>
      <c r="C4070" s="43">
        <v>1</v>
      </c>
      <c r="D4070" s="43">
        <v>1.68</v>
      </c>
      <c r="E4070" s="43"/>
      <c r="F4070" s="43"/>
      <c r="G4070" s="43">
        <f t="shared" si="106"/>
        <v>1.68</v>
      </c>
    </row>
    <row r="4071" spans="1:7" x14ac:dyDescent="0.25">
      <c r="A4071" s="42"/>
      <c r="B4071" s="42"/>
      <c r="C4071" s="43">
        <v>1</v>
      </c>
      <c r="D4071" s="43">
        <v>1.1100000000000001</v>
      </c>
      <c r="E4071" s="43"/>
      <c r="F4071" s="43"/>
      <c r="G4071" s="43">
        <f t="shared" si="106"/>
        <v>1.1100000000000001</v>
      </c>
    </row>
    <row r="4072" spans="1:7" x14ac:dyDescent="0.25">
      <c r="A4072" s="42"/>
      <c r="B4072" s="42"/>
      <c r="C4072" s="43">
        <v>1</v>
      </c>
      <c r="D4072" s="43">
        <v>1.39</v>
      </c>
      <c r="E4072" s="43"/>
      <c r="F4072" s="43"/>
      <c r="G4072" s="43">
        <f t="shared" si="106"/>
        <v>1.39</v>
      </c>
    </row>
    <row r="4073" spans="1:7" x14ac:dyDescent="0.25">
      <c r="A4073" s="42"/>
      <c r="B4073" s="42"/>
      <c r="C4073" s="43">
        <v>1</v>
      </c>
      <c r="D4073" s="43">
        <v>1.1100000000000001</v>
      </c>
      <c r="E4073" s="43"/>
      <c r="F4073" s="43"/>
      <c r="G4073" s="43">
        <f t="shared" si="106"/>
        <v>1.1100000000000001</v>
      </c>
    </row>
    <row r="4074" spans="1:7" x14ac:dyDescent="0.25">
      <c r="A4074" s="42"/>
      <c r="B4074" s="42"/>
      <c r="C4074" s="43">
        <v>1</v>
      </c>
      <c r="D4074" s="43">
        <v>2.85</v>
      </c>
      <c r="E4074" s="43"/>
      <c r="F4074" s="43"/>
      <c r="G4074" s="43">
        <f t="shared" si="106"/>
        <v>2.85</v>
      </c>
    </row>
    <row r="4075" spans="1:7" x14ac:dyDescent="0.25">
      <c r="A4075" s="42"/>
      <c r="B4075" s="42"/>
      <c r="C4075" s="43">
        <v>1</v>
      </c>
      <c r="D4075" s="43">
        <v>7.93</v>
      </c>
      <c r="E4075" s="43"/>
      <c r="F4075" s="43"/>
      <c r="G4075" s="43">
        <f t="shared" si="106"/>
        <v>7.93</v>
      </c>
    </row>
    <row r="4076" spans="1:7" x14ac:dyDescent="0.25">
      <c r="A4076" s="42"/>
      <c r="B4076" s="42"/>
      <c r="C4076" s="43">
        <v>1</v>
      </c>
      <c r="D4076" s="43">
        <v>5.79</v>
      </c>
      <c r="E4076" s="43"/>
      <c r="F4076" s="43"/>
      <c r="G4076" s="43">
        <f t="shared" si="106"/>
        <v>5.79</v>
      </c>
    </row>
    <row r="4077" spans="1:7" x14ac:dyDescent="0.25">
      <c r="A4077" s="42"/>
      <c r="B4077" s="42"/>
      <c r="C4077" s="43">
        <v>1</v>
      </c>
      <c r="D4077" s="43">
        <v>8.74</v>
      </c>
      <c r="E4077" s="43"/>
      <c r="F4077" s="43"/>
      <c r="G4077" s="43">
        <f t="shared" si="106"/>
        <v>8.74</v>
      </c>
    </row>
    <row r="4078" spans="1:7" x14ac:dyDescent="0.25">
      <c r="A4078" s="42"/>
      <c r="B4078" s="42"/>
      <c r="C4078" s="43">
        <v>1</v>
      </c>
      <c r="D4078" s="43">
        <v>1.65</v>
      </c>
      <c r="E4078" s="43"/>
      <c r="F4078" s="43"/>
      <c r="G4078" s="43">
        <f t="shared" si="106"/>
        <v>1.65</v>
      </c>
    </row>
    <row r="4079" spans="1:7" x14ac:dyDescent="0.25">
      <c r="A4079" s="42" t="s">
        <v>4071</v>
      </c>
      <c r="B4079" s="42"/>
      <c r="C4079" s="43">
        <v>1</v>
      </c>
      <c r="D4079" s="43">
        <v>10</v>
      </c>
      <c r="E4079" s="43"/>
      <c r="F4079" s="43"/>
      <c r="G4079" s="43">
        <f t="shared" si="106"/>
        <v>10</v>
      </c>
    </row>
    <row r="4080" spans="1:7" x14ac:dyDescent="0.25">
      <c r="A4080" s="42"/>
      <c r="B4080" s="42"/>
      <c r="C4080" s="43">
        <v>1</v>
      </c>
      <c r="D4080" s="43">
        <v>2.67</v>
      </c>
      <c r="E4080" s="43"/>
      <c r="F4080" s="43"/>
      <c r="G4080" s="43">
        <f t="shared" si="106"/>
        <v>2.67</v>
      </c>
    </row>
    <row r="4081" spans="1:7" x14ac:dyDescent="0.25">
      <c r="A4081" s="42"/>
      <c r="B4081" s="42"/>
      <c r="C4081" s="43">
        <v>1</v>
      </c>
      <c r="D4081" s="43">
        <v>2.02</v>
      </c>
      <c r="E4081" s="43"/>
      <c r="F4081" s="43"/>
      <c r="G4081" s="43">
        <f t="shared" si="106"/>
        <v>2.02</v>
      </c>
    </row>
    <row r="4082" spans="1:7" x14ac:dyDescent="0.25">
      <c r="A4082" s="42"/>
      <c r="B4082" s="42"/>
      <c r="C4082" s="43">
        <v>1</v>
      </c>
      <c r="D4082" s="43">
        <v>10</v>
      </c>
      <c r="E4082" s="43"/>
      <c r="F4082" s="43"/>
      <c r="G4082" s="43">
        <f t="shared" si="106"/>
        <v>10</v>
      </c>
    </row>
    <row r="4083" spans="1:7" x14ac:dyDescent="0.25">
      <c r="A4083" s="42"/>
      <c r="B4083" s="42"/>
      <c r="C4083" s="43">
        <v>1</v>
      </c>
      <c r="D4083" s="43">
        <v>7.74</v>
      </c>
      <c r="E4083" s="43"/>
      <c r="F4083" s="43"/>
      <c r="G4083" s="43">
        <f t="shared" si="106"/>
        <v>7.74</v>
      </c>
    </row>
    <row r="4084" spans="1:7" x14ac:dyDescent="0.25">
      <c r="A4084" s="42" t="s">
        <v>4072</v>
      </c>
      <c r="B4084" s="42"/>
      <c r="C4084" s="43">
        <v>1</v>
      </c>
      <c r="D4084" s="43">
        <v>4.9400000000000004</v>
      </c>
      <c r="E4084" s="43"/>
      <c r="F4084" s="43"/>
      <c r="G4084" s="43">
        <f t="shared" si="106"/>
        <v>4.9400000000000004</v>
      </c>
    </row>
    <row r="4085" spans="1:7" x14ac:dyDescent="0.25">
      <c r="A4085" s="42"/>
      <c r="B4085" s="42"/>
      <c r="C4085" s="43">
        <v>1</v>
      </c>
      <c r="D4085" s="43">
        <v>8.09</v>
      </c>
      <c r="E4085" s="43"/>
      <c r="F4085" s="43"/>
      <c r="G4085" s="43">
        <f t="shared" si="106"/>
        <v>8.09</v>
      </c>
    </row>
    <row r="4086" spans="1:7" x14ac:dyDescent="0.25">
      <c r="A4086" s="42"/>
      <c r="B4086" s="42"/>
      <c r="C4086" s="43">
        <v>1</v>
      </c>
      <c r="D4086" s="43">
        <v>5.04</v>
      </c>
      <c r="E4086" s="43"/>
      <c r="F4086" s="43"/>
      <c r="G4086" s="43">
        <f t="shared" si="106"/>
        <v>5.04</v>
      </c>
    </row>
    <row r="4087" spans="1:7" x14ac:dyDescent="0.25">
      <c r="A4087" s="42"/>
      <c r="B4087" s="42"/>
      <c r="C4087" s="43">
        <v>1</v>
      </c>
      <c r="D4087" s="43">
        <v>19.93</v>
      </c>
      <c r="E4087" s="43"/>
      <c r="F4087" s="43"/>
      <c r="G4087" s="43">
        <f t="shared" si="106"/>
        <v>19.93</v>
      </c>
    </row>
    <row r="4088" spans="1:7" x14ac:dyDescent="0.25">
      <c r="A4088" s="42"/>
      <c r="B4088" s="42"/>
      <c r="C4088" s="43">
        <v>1</v>
      </c>
      <c r="D4088" s="43">
        <v>0.75</v>
      </c>
      <c r="E4088" s="43"/>
      <c r="F4088" s="43"/>
      <c r="G4088" s="43">
        <f t="shared" si="106"/>
        <v>0.75</v>
      </c>
    </row>
    <row r="4089" spans="1:7" x14ac:dyDescent="0.25">
      <c r="A4089" s="42"/>
      <c r="B4089" s="42"/>
      <c r="C4089" s="43">
        <v>1</v>
      </c>
      <c r="D4089" s="43">
        <v>0.56999999999999995</v>
      </c>
      <c r="E4089" s="43"/>
      <c r="F4089" s="43"/>
      <c r="G4089" s="43">
        <f t="shared" si="106"/>
        <v>0.56999999999999995</v>
      </c>
    </row>
    <row r="4090" spans="1:7" x14ac:dyDescent="0.25">
      <c r="A4090" s="42"/>
      <c r="B4090" s="42"/>
      <c r="C4090" s="43">
        <v>1</v>
      </c>
      <c r="D4090" s="43">
        <v>8.0299999999999994</v>
      </c>
      <c r="E4090" s="43"/>
      <c r="F4090" s="43"/>
      <c r="G4090" s="43">
        <f t="shared" si="106"/>
        <v>8.0299999999999994</v>
      </c>
    </row>
    <row r="4091" spans="1:7" x14ac:dyDescent="0.25">
      <c r="A4091" s="42"/>
      <c r="B4091" s="42"/>
      <c r="C4091" s="43">
        <v>1</v>
      </c>
      <c r="D4091" s="43">
        <v>2.4500000000000002</v>
      </c>
      <c r="E4091" s="43"/>
      <c r="F4091" s="43"/>
      <c r="G4091" s="43">
        <f t="shared" si="106"/>
        <v>2.4500000000000002</v>
      </c>
    </row>
    <row r="4092" spans="1:7" x14ac:dyDescent="0.25">
      <c r="A4092" s="42"/>
      <c r="B4092" s="42"/>
      <c r="C4092" s="43">
        <v>1</v>
      </c>
      <c r="D4092" s="43">
        <v>0.81</v>
      </c>
      <c r="E4092" s="43"/>
      <c r="F4092" s="43"/>
      <c r="G4092" s="43">
        <f t="shared" si="106"/>
        <v>0.81</v>
      </c>
    </row>
    <row r="4093" spans="1:7" x14ac:dyDescent="0.25">
      <c r="A4093" s="42"/>
      <c r="B4093" s="42"/>
      <c r="C4093" s="43">
        <v>1</v>
      </c>
      <c r="D4093" s="43">
        <v>1.21</v>
      </c>
      <c r="E4093" s="43"/>
      <c r="F4093" s="43"/>
      <c r="G4093" s="43">
        <f t="shared" si="106"/>
        <v>1.21</v>
      </c>
    </row>
    <row r="4094" spans="1:7" x14ac:dyDescent="0.25">
      <c r="A4094" s="42" t="s">
        <v>4073</v>
      </c>
      <c r="B4094" s="42"/>
      <c r="C4094" s="43">
        <v>1</v>
      </c>
      <c r="D4094" s="43">
        <v>15.13</v>
      </c>
      <c r="E4094" s="43"/>
      <c r="F4094" s="43"/>
      <c r="G4094" s="43">
        <f t="shared" si="106"/>
        <v>15.13</v>
      </c>
    </row>
    <row r="4095" spans="1:7" x14ac:dyDescent="0.25">
      <c r="A4095" s="42"/>
      <c r="B4095" s="42"/>
      <c r="C4095" s="43">
        <v>1</v>
      </c>
      <c r="D4095" s="43">
        <v>14.09</v>
      </c>
      <c r="E4095" s="43"/>
      <c r="F4095" s="43"/>
      <c r="G4095" s="43">
        <f t="shared" si="106"/>
        <v>14.09</v>
      </c>
    </row>
    <row r="4096" spans="1:7" x14ac:dyDescent="0.25">
      <c r="A4096" s="42"/>
      <c r="B4096" s="42"/>
      <c r="C4096" s="43">
        <v>1</v>
      </c>
      <c r="D4096" s="43">
        <v>13.57</v>
      </c>
      <c r="E4096" s="43"/>
      <c r="F4096" s="43"/>
      <c r="G4096" s="43">
        <f t="shared" si="106"/>
        <v>13.57</v>
      </c>
    </row>
    <row r="4097" spans="1:7" x14ac:dyDescent="0.25">
      <c r="A4097" s="42"/>
      <c r="B4097" s="42"/>
      <c r="C4097" s="43">
        <v>1</v>
      </c>
      <c r="D4097" s="43">
        <v>3.66</v>
      </c>
      <c r="E4097" s="43"/>
      <c r="F4097" s="43"/>
      <c r="G4097" s="43">
        <f t="shared" si="106"/>
        <v>3.66</v>
      </c>
    </row>
    <row r="4098" spans="1:7" x14ac:dyDescent="0.25">
      <c r="A4098" s="42"/>
      <c r="B4098" s="42"/>
      <c r="C4098" s="43">
        <v>1</v>
      </c>
      <c r="D4098" s="43">
        <v>1.71</v>
      </c>
      <c r="E4098" s="43"/>
      <c r="F4098" s="43"/>
      <c r="G4098" s="43">
        <f t="shared" si="106"/>
        <v>1.71</v>
      </c>
    </row>
    <row r="4099" spans="1:7" x14ac:dyDescent="0.25">
      <c r="A4099" s="42"/>
      <c r="B4099" s="42"/>
      <c r="C4099" s="43">
        <v>1</v>
      </c>
      <c r="D4099" s="43">
        <v>0.93</v>
      </c>
      <c r="E4099" s="43"/>
      <c r="F4099" s="43"/>
      <c r="G4099" s="43">
        <f t="shared" si="106"/>
        <v>0.93</v>
      </c>
    </row>
    <row r="4100" spans="1:7" x14ac:dyDescent="0.25">
      <c r="A4100" s="42"/>
      <c r="B4100" s="42"/>
      <c r="C4100" s="43">
        <v>1</v>
      </c>
      <c r="D4100" s="43">
        <v>0.83</v>
      </c>
      <c r="E4100" s="43"/>
      <c r="F4100" s="43"/>
      <c r="G4100" s="43">
        <f t="shared" si="106"/>
        <v>0.83</v>
      </c>
    </row>
    <row r="4101" spans="1:7" x14ac:dyDescent="0.25">
      <c r="A4101" s="42"/>
      <c r="B4101" s="42"/>
      <c r="C4101" s="43">
        <v>1</v>
      </c>
      <c r="D4101" s="43">
        <v>1.1100000000000001</v>
      </c>
      <c r="E4101" s="43"/>
      <c r="F4101" s="43"/>
      <c r="G4101" s="43">
        <f t="shared" si="106"/>
        <v>1.1100000000000001</v>
      </c>
    </row>
    <row r="4102" spans="1:7" x14ac:dyDescent="0.25">
      <c r="A4102" s="42"/>
      <c r="B4102" s="42"/>
      <c r="C4102" s="43">
        <v>1</v>
      </c>
      <c r="D4102" s="43">
        <v>1.17</v>
      </c>
      <c r="E4102" s="43"/>
      <c r="F4102" s="43"/>
      <c r="G4102" s="43">
        <f t="shared" ref="G4102:G4165" si="107">PRODUCT(C4102:F4102)</f>
        <v>1.17</v>
      </c>
    </row>
    <row r="4103" spans="1:7" x14ac:dyDescent="0.25">
      <c r="A4103" s="42" t="s">
        <v>4133</v>
      </c>
      <c r="B4103" s="42"/>
      <c r="C4103" s="43">
        <v>1</v>
      </c>
      <c r="D4103" s="43">
        <v>8.4700000000000006</v>
      </c>
      <c r="E4103" s="43"/>
      <c r="F4103" s="43"/>
      <c r="G4103" s="43">
        <f t="shared" si="107"/>
        <v>8.4700000000000006</v>
      </c>
    </row>
    <row r="4104" spans="1:7" x14ac:dyDescent="0.25">
      <c r="A4104" s="42"/>
      <c r="B4104" s="42"/>
      <c r="C4104" s="43">
        <v>1</v>
      </c>
      <c r="D4104" s="43">
        <v>1.1200000000000001</v>
      </c>
      <c r="E4104" s="43"/>
      <c r="F4104" s="43"/>
      <c r="G4104" s="43">
        <f t="shared" si="107"/>
        <v>1.1200000000000001</v>
      </c>
    </row>
    <row r="4105" spans="1:7" x14ac:dyDescent="0.25">
      <c r="A4105" s="42"/>
      <c r="B4105" s="42"/>
      <c r="C4105" s="43">
        <v>1</v>
      </c>
      <c r="D4105" s="43">
        <v>0.18</v>
      </c>
      <c r="E4105" s="43"/>
      <c r="F4105" s="43"/>
      <c r="G4105" s="43">
        <f t="shared" si="107"/>
        <v>0.18</v>
      </c>
    </row>
    <row r="4106" spans="1:7" x14ac:dyDescent="0.25">
      <c r="A4106" s="42"/>
      <c r="B4106" s="42"/>
      <c r="C4106" s="43">
        <v>1</v>
      </c>
      <c r="D4106" s="43">
        <v>8.4700000000000006</v>
      </c>
      <c r="E4106" s="43"/>
      <c r="F4106" s="43"/>
      <c r="G4106" s="43">
        <f t="shared" si="107"/>
        <v>8.4700000000000006</v>
      </c>
    </row>
    <row r="4107" spans="1:7" x14ac:dyDescent="0.25">
      <c r="A4107" s="42"/>
      <c r="B4107" s="42"/>
      <c r="C4107" s="43">
        <v>1</v>
      </c>
      <c r="D4107" s="43">
        <v>0.19</v>
      </c>
      <c r="E4107" s="43"/>
      <c r="F4107" s="43"/>
      <c r="G4107" s="43">
        <f t="shared" si="107"/>
        <v>0.19</v>
      </c>
    </row>
    <row r="4108" spans="1:7" x14ac:dyDescent="0.25">
      <c r="A4108" s="42"/>
      <c r="B4108" s="42"/>
      <c r="C4108" s="43">
        <v>1</v>
      </c>
      <c r="D4108" s="43">
        <v>3.46</v>
      </c>
      <c r="E4108" s="43"/>
      <c r="F4108" s="43"/>
      <c r="G4108" s="43">
        <f t="shared" si="107"/>
        <v>3.46</v>
      </c>
    </row>
    <row r="4109" spans="1:7" x14ac:dyDescent="0.25">
      <c r="A4109" s="42" t="s">
        <v>4261</v>
      </c>
      <c r="B4109" s="42"/>
      <c r="C4109" s="43">
        <v>1</v>
      </c>
      <c r="D4109" s="43">
        <v>52.37</v>
      </c>
      <c r="E4109" s="43"/>
      <c r="F4109" s="43"/>
      <c r="G4109" s="43">
        <f t="shared" si="107"/>
        <v>52.37</v>
      </c>
    </row>
    <row r="4110" spans="1:7" x14ac:dyDescent="0.25">
      <c r="A4110" s="42" t="s">
        <v>3835</v>
      </c>
      <c r="B4110" s="42"/>
      <c r="C4110" s="43"/>
      <c r="D4110" s="43"/>
      <c r="E4110" s="43"/>
      <c r="F4110" s="43"/>
      <c r="G4110" s="43">
        <f t="shared" si="107"/>
        <v>0</v>
      </c>
    </row>
    <row r="4111" spans="1:7" x14ac:dyDescent="0.25">
      <c r="A4111" s="42" t="s">
        <v>4269</v>
      </c>
      <c r="B4111" s="42"/>
      <c r="C4111" s="43">
        <v>1</v>
      </c>
      <c r="D4111" s="43">
        <v>10.92</v>
      </c>
      <c r="E4111" s="43"/>
      <c r="F4111" s="43"/>
      <c r="G4111" s="43">
        <f t="shared" si="107"/>
        <v>10.92</v>
      </c>
    </row>
    <row r="4112" spans="1:7" x14ac:dyDescent="0.25">
      <c r="A4112" s="42"/>
      <c r="B4112" s="42"/>
      <c r="C4112" s="43">
        <v>1</v>
      </c>
      <c r="D4112" s="43">
        <v>7.15</v>
      </c>
      <c r="E4112" s="43"/>
      <c r="F4112" s="43"/>
      <c r="G4112" s="43">
        <f t="shared" si="107"/>
        <v>7.15</v>
      </c>
    </row>
    <row r="4113" spans="1:7" x14ac:dyDescent="0.25">
      <c r="A4113" s="42"/>
      <c r="B4113" s="42"/>
      <c r="C4113" s="43">
        <v>1</v>
      </c>
      <c r="D4113" s="43">
        <v>0.81</v>
      </c>
      <c r="E4113" s="43"/>
      <c r="F4113" s="43"/>
      <c r="G4113" s="43">
        <f t="shared" si="107"/>
        <v>0.81</v>
      </c>
    </row>
    <row r="4114" spans="1:7" x14ac:dyDescent="0.25">
      <c r="A4114" s="42"/>
      <c r="B4114" s="42"/>
      <c r="C4114" s="43">
        <v>1</v>
      </c>
      <c r="D4114" s="43">
        <v>5.87</v>
      </c>
      <c r="E4114" s="43"/>
      <c r="F4114" s="43"/>
      <c r="G4114" s="43">
        <f t="shared" si="107"/>
        <v>5.87</v>
      </c>
    </row>
    <row r="4115" spans="1:7" x14ac:dyDescent="0.25">
      <c r="A4115" s="42"/>
      <c r="B4115" s="42"/>
      <c r="C4115" s="43">
        <v>1</v>
      </c>
      <c r="D4115" s="43">
        <v>7.0000000000000007E-2</v>
      </c>
      <c r="E4115" s="43"/>
      <c r="F4115" s="43"/>
      <c r="G4115" s="43">
        <f t="shared" si="107"/>
        <v>7.0000000000000007E-2</v>
      </c>
    </row>
    <row r="4116" spans="1:7" x14ac:dyDescent="0.25">
      <c r="A4116" s="42"/>
      <c r="B4116" s="42"/>
      <c r="C4116" s="43">
        <v>1</v>
      </c>
      <c r="D4116" s="43">
        <v>0.44</v>
      </c>
      <c r="E4116" s="43"/>
      <c r="F4116" s="43"/>
      <c r="G4116" s="43">
        <f t="shared" si="107"/>
        <v>0.44</v>
      </c>
    </row>
    <row r="4117" spans="1:7" x14ac:dyDescent="0.25">
      <c r="A4117" s="42"/>
      <c r="B4117" s="42"/>
      <c r="C4117" s="43">
        <v>1</v>
      </c>
      <c r="D4117" s="43">
        <v>2.5299999999999998</v>
      </c>
      <c r="E4117" s="43"/>
      <c r="F4117" s="43"/>
      <c r="G4117" s="43">
        <f t="shared" si="107"/>
        <v>2.5299999999999998</v>
      </c>
    </row>
    <row r="4118" spans="1:7" x14ac:dyDescent="0.25">
      <c r="A4118" s="42"/>
      <c r="B4118" s="42"/>
      <c r="C4118" s="43">
        <v>1</v>
      </c>
      <c r="D4118" s="43">
        <v>0.43</v>
      </c>
      <c r="E4118" s="43"/>
      <c r="F4118" s="43"/>
      <c r="G4118" s="43">
        <f t="shared" si="107"/>
        <v>0.43</v>
      </c>
    </row>
    <row r="4119" spans="1:7" x14ac:dyDescent="0.25">
      <c r="A4119" s="42"/>
      <c r="B4119" s="42"/>
      <c r="C4119" s="43">
        <v>1</v>
      </c>
      <c r="D4119" s="43">
        <v>0.72</v>
      </c>
      <c r="E4119" s="43"/>
      <c r="F4119" s="43"/>
      <c r="G4119" s="43">
        <f t="shared" si="107"/>
        <v>0.72</v>
      </c>
    </row>
    <row r="4120" spans="1:7" x14ac:dyDescent="0.25">
      <c r="A4120" s="42"/>
      <c r="B4120" s="42"/>
      <c r="C4120" s="43">
        <v>1</v>
      </c>
      <c r="D4120" s="43">
        <v>0.62</v>
      </c>
      <c r="E4120" s="43"/>
      <c r="F4120" s="43"/>
      <c r="G4120" s="43">
        <f t="shared" si="107"/>
        <v>0.62</v>
      </c>
    </row>
    <row r="4121" spans="1:7" x14ac:dyDescent="0.25">
      <c r="A4121" s="42"/>
      <c r="B4121" s="42"/>
      <c r="C4121" s="43">
        <v>1</v>
      </c>
      <c r="D4121" s="43">
        <v>0.27</v>
      </c>
      <c r="E4121" s="43"/>
      <c r="F4121" s="43"/>
      <c r="G4121" s="43">
        <f t="shared" si="107"/>
        <v>0.27</v>
      </c>
    </row>
    <row r="4122" spans="1:7" x14ac:dyDescent="0.25">
      <c r="A4122" s="42"/>
      <c r="B4122" s="42"/>
      <c r="C4122" s="43">
        <v>1</v>
      </c>
      <c r="D4122" s="43">
        <v>6.18</v>
      </c>
      <c r="E4122" s="43"/>
      <c r="F4122" s="43"/>
      <c r="G4122" s="43">
        <f t="shared" si="107"/>
        <v>6.18</v>
      </c>
    </row>
    <row r="4123" spans="1:7" x14ac:dyDescent="0.25">
      <c r="A4123" s="42"/>
      <c r="B4123" s="42"/>
      <c r="C4123" s="43">
        <v>1</v>
      </c>
      <c r="D4123" s="43">
        <v>15.96</v>
      </c>
      <c r="E4123" s="43"/>
      <c r="F4123" s="43"/>
      <c r="G4123" s="43">
        <f t="shared" si="107"/>
        <v>15.96</v>
      </c>
    </row>
    <row r="4124" spans="1:7" x14ac:dyDescent="0.25">
      <c r="A4124" s="42"/>
      <c r="B4124" s="42"/>
      <c r="C4124" s="43">
        <v>1</v>
      </c>
      <c r="D4124" s="43">
        <v>9.2799999999999994</v>
      </c>
      <c r="E4124" s="43"/>
      <c r="F4124" s="43"/>
      <c r="G4124" s="43">
        <f t="shared" si="107"/>
        <v>9.2799999999999994</v>
      </c>
    </row>
    <row r="4125" spans="1:7" x14ac:dyDescent="0.25">
      <c r="A4125" s="42"/>
      <c r="B4125" s="42"/>
      <c r="C4125" s="43">
        <v>1</v>
      </c>
      <c r="D4125" s="43">
        <v>15.96</v>
      </c>
      <c r="E4125" s="43"/>
      <c r="F4125" s="43"/>
      <c r="G4125" s="43">
        <f t="shared" si="107"/>
        <v>15.96</v>
      </c>
    </row>
    <row r="4126" spans="1:7" x14ac:dyDescent="0.25">
      <c r="A4126" s="42"/>
      <c r="B4126" s="42"/>
      <c r="C4126" s="43">
        <v>1</v>
      </c>
      <c r="D4126" s="43">
        <v>1.1499999999999999</v>
      </c>
      <c r="E4126" s="43"/>
      <c r="F4126" s="43"/>
      <c r="G4126" s="43">
        <f t="shared" si="107"/>
        <v>1.1499999999999999</v>
      </c>
    </row>
    <row r="4127" spans="1:7" x14ac:dyDescent="0.25">
      <c r="A4127" s="42"/>
      <c r="B4127" s="42"/>
      <c r="C4127" s="43">
        <v>1</v>
      </c>
      <c r="D4127" s="43">
        <v>18.5</v>
      </c>
      <c r="E4127" s="43"/>
      <c r="F4127" s="43"/>
      <c r="G4127" s="43">
        <f t="shared" si="107"/>
        <v>18.5</v>
      </c>
    </row>
    <row r="4128" spans="1:7" x14ac:dyDescent="0.25">
      <c r="A4128" s="42"/>
      <c r="B4128" s="42"/>
      <c r="C4128" s="43">
        <v>1</v>
      </c>
      <c r="D4128" s="43">
        <v>4.62</v>
      </c>
      <c r="E4128" s="43"/>
      <c r="F4128" s="43"/>
      <c r="G4128" s="43">
        <f t="shared" si="107"/>
        <v>4.62</v>
      </c>
    </row>
    <row r="4129" spans="1:7" x14ac:dyDescent="0.25">
      <c r="A4129" s="42"/>
      <c r="B4129" s="42"/>
      <c r="C4129" s="43">
        <v>1</v>
      </c>
      <c r="D4129" s="43">
        <v>4.25</v>
      </c>
      <c r="E4129" s="43"/>
      <c r="F4129" s="43"/>
      <c r="G4129" s="43">
        <f t="shared" si="107"/>
        <v>4.25</v>
      </c>
    </row>
    <row r="4130" spans="1:7" x14ac:dyDescent="0.25">
      <c r="A4130" s="42" t="s">
        <v>4261</v>
      </c>
      <c r="B4130" s="42"/>
      <c r="C4130" s="43">
        <v>1</v>
      </c>
      <c r="D4130" s="43">
        <v>31.86</v>
      </c>
      <c r="E4130" s="43"/>
      <c r="F4130" s="43"/>
      <c r="G4130" s="43">
        <f t="shared" si="107"/>
        <v>31.86</v>
      </c>
    </row>
    <row r="4131" spans="1:7" x14ac:dyDescent="0.25">
      <c r="A4131" s="42"/>
      <c r="B4131" s="42"/>
      <c r="C4131" s="43">
        <v>1</v>
      </c>
      <c r="D4131" s="43">
        <v>332.68</v>
      </c>
      <c r="E4131" s="43"/>
      <c r="F4131" s="43"/>
      <c r="G4131" s="43">
        <f t="shared" si="107"/>
        <v>332.68</v>
      </c>
    </row>
    <row r="4133" spans="1:7" ht="45" customHeight="1" x14ac:dyDescent="0.25">
      <c r="A4133" s="39" t="s">
        <v>4270</v>
      </c>
      <c r="B4133" s="39" t="s">
        <v>3606</v>
      </c>
      <c r="C4133" s="39" t="s">
        <v>482</v>
      </c>
      <c r="D4133" s="40" t="s">
        <v>17</v>
      </c>
      <c r="E4133" s="4" t="s">
        <v>4271</v>
      </c>
      <c r="F4133" s="4" t="s">
        <v>4271</v>
      </c>
      <c r="G4133" s="41">
        <f>SUM(G4134:G4227)</f>
        <v>464.13999999999982</v>
      </c>
    </row>
    <row r="4134" spans="1:7" x14ac:dyDescent="0.25">
      <c r="A4134" s="42" t="s">
        <v>3811</v>
      </c>
      <c r="B4134" s="42"/>
      <c r="C4134" s="43"/>
      <c r="D4134" s="43"/>
      <c r="E4134" s="43"/>
      <c r="F4134" s="43"/>
      <c r="G4134" s="43"/>
    </row>
    <row r="4135" spans="1:7" x14ac:dyDescent="0.25">
      <c r="A4135" s="42" t="s">
        <v>4000</v>
      </c>
      <c r="B4135" s="42"/>
      <c r="C4135" s="43">
        <v>1</v>
      </c>
      <c r="D4135" s="43">
        <v>8.84</v>
      </c>
      <c r="E4135" s="43"/>
      <c r="F4135" s="43"/>
      <c r="G4135" s="43">
        <f>PRODUCT(C4135:F4135)</f>
        <v>8.84</v>
      </c>
    </row>
    <row r="4136" spans="1:7" x14ac:dyDescent="0.25">
      <c r="A4136" s="42" t="s">
        <v>4084</v>
      </c>
      <c r="B4136" s="42"/>
      <c r="C4136" s="43">
        <v>1</v>
      </c>
      <c r="D4136" s="43">
        <v>8.84</v>
      </c>
      <c r="E4136" s="43"/>
      <c r="F4136" s="43"/>
      <c r="G4136" s="43">
        <f>PRODUCT(C4136:F4136)</f>
        <v>8.84</v>
      </c>
    </row>
    <row r="4137" spans="1:7" x14ac:dyDescent="0.25">
      <c r="A4137" s="42" t="s">
        <v>4002</v>
      </c>
      <c r="B4137" s="42"/>
      <c r="C4137" s="43">
        <v>1</v>
      </c>
      <c r="D4137" s="43">
        <v>8.84</v>
      </c>
      <c r="E4137" s="43"/>
      <c r="F4137" s="43"/>
      <c r="G4137" s="43">
        <f>PRODUCT(C4137:F4137)</f>
        <v>8.84</v>
      </c>
    </row>
    <row r="4138" spans="1:7" x14ac:dyDescent="0.25">
      <c r="A4138" s="42" t="s">
        <v>4004</v>
      </c>
      <c r="B4138" s="42"/>
      <c r="C4138" s="43">
        <v>1</v>
      </c>
      <c r="D4138" s="43">
        <v>8.84</v>
      </c>
      <c r="E4138" s="43"/>
      <c r="F4138" s="43"/>
      <c r="G4138" s="43">
        <f>PRODUCT(C4138:F4138)</f>
        <v>8.84</v>
      </c>
    </row>
    <row r="4139" spans="1:7" x14ac:dyDescent="0.25">
      <c r="A4139" s="42" t="s">
        <v>3945</v>
      </c>
      <c r="B4139" s="42"/>
      <c r="C4139" s="43"/>
      <c r="D4139" s="43"/>
      <c r="E4139" s="43"/>
      <c r="F4139" s="43"/>
      <c r="G4139" s="43"/>
    </row>
    <row r="4140" spans="1:7" x14ac:dyDescent="0.25">
      <c r="A4140" s="42" t="s">
        <v>4013</v>
      </c>
      <c r="B4140" s="42"/>
      <c r="C4140" s="43">
        <v>1</v>
      </c>
      <c r="D4140" s="43">
        <v>8.84</v>
      </c>
      <c r="E4140" s="43"/>
      <c r="F4140" s="43"/>
      <c r="G4140" s="43">
        <f t="shared" ref="G4140:G4152" si="108">PRODUCT(C4140:F4140)</f>
        <v>8.84</v>
      </c>
    </row>
    <row r="4141" spans="1:7" x14ac:dyDescent="0.25">
      <c r="A4141" s="42" t="s">
        <v>4014</v>
      </c>
      <c r="B4141" s="42"/>
      <c r="C4141" s="43">
        <v>1</v>
      </c>
      <c r="D4141" s="43">
        <v>8.84</v>
      </c>
      <c r="E4141" s="43"/>
      <c r="F4141" s="43"/>
      <c r="G4141" s="43">
        <f t="shared" si="108"/>
        <v>8.84</v>
      </c>
    </row>
    <row r="4142" spans="1:7" x14ac:dyDescent="0.25">
      <c r="A4142" s="42" t="s">
        <v>4015</v>
      </c>
      <c r="B4142" s="42"/>
      <c r="C4142" s="43">
        <v>1</v>
      </c>
      <c r="D4142" s="43">
        <v>8.64</v>
      </c>
      <c r="E4142" s="43"/>
      <c r="F4142" s="43"/>
      <c r="G4142" s="43">
        <f t="shared" si="108"/>
        <v>8.64</v>
      </c>
    </row>
    <row r="4143" spans="1:7" x14ac:dyDescent="0.25">
      <c r="A4143" s="42" t="s">
        <v>4016</v>
      </c>
      <c r="B4143" s="42"/>
      <c r="C4143" s="43">
        <v>1</v>
      </c>
      <c r="D4143" s="43">
        <v>8.84</v>
      </c>
      <c r="E4143" s="43"/>
      <c r="F4143" s="43"/>
      <c r="G4143" s="43">
        <f t="shared" si="108"/>
        <v>8.84</v>
      </c>
    </row>
    <row r="4144" spans="1:7" x14ac:dyDescent="0.25">
      <c r="A4144" s="42" t="s">
        <v>4017</v>
      </c>
      <c r="B4144" s="42"/>
      <c r="C4144" s="43">
        <v>1</v>
      </c>
      <c r="D4144" s="43">
        <v>8.84</v>
      </c>
      <c r="E4144" s="43"/>
      <c r="F4144" s="43"/>
      <c r="G4144" s="43">
        <f t="shared" si="108"/>
        <v>8.84</v>
      </c>
    </row>
    <row r="4145" spans="1:7" x14ac:dyDescent="0.25">
      <c r="A4145" s="42" t="s">
        <v>4018</v>
      </c>
      <c r="B4145" s="42"/>
      <c r="C4145" s="43">
        <v>1</v>
      </c>
      <c r="D4145" s="43">
        <v>8.84</v>
      </c>
      <c r="E4145" s="43"/>
      <c r="F4145" s="43"/>
      <c r="G4145" s="43">
        <f t="shared" si="108"/>
        <v>8.84</v>
      </c>
    </row>
    <row r="4146" spans="1:7" x14ac:dyDescent="0.25">
      <c r="A4146" s="42" t="s">
        <v>4019</v>
      </c>
      <c r="B4146" s="42"/>
      <c r="C4146" s="43">
        <v>1</v>
      </c>
      <c r="D4146" s="43">
        <v>7.9</v>
      </c>
      <c r="E4146" s="43"/>
      <c r="F4146" s="43"/>
      <c r="G4146" s="43">
        <f t="shared" si="108"/>
        <v>7.9</v>
      </c>
    </row>
    <row r="4147" spans="1:7" x14ac:dyDescent="0.25">
      <c r="A4147" s="42" t="s">
        <v>4020</v>
      </c>
      <c r="B4147" s="42"/>
      <c r="C4147" s="43">
        <v>1</v>
      </c>
      <c r="D4147" s="43">
        <v>7.9</v>
      </c>
      <c r="E4147" s="43"/>
      <c r="F4147" s="43"/>
      <c r="G4147" s="43">
        <f t="shared" si="108"/>
        <v>7.9</v>
      </c>
    </row>
    <row r="4148" spans="1:7" x14ac:dyDescent="0.25">
      <c r="A4148" s="42" t="s">
        <v>4021</v>
      </c>
      <c r="B4148" s="42"/>
      <c r="C4148" s="43">
        <v>1</v>
      </c>
      <c r="D4148" s="43">
        <v>8.84</v>
      </c>
      <c r="E4148" s="43"/>
      <c r="F4148" s="43"/>
      <c r="G4148" s="43">
        <f t="shared" si="108"/>
        <v>8.84</v>
      </c>
    </row>
    <row r="4149" spans="1:7" x14ac:dyDescent="0.25">
      <c r="A4149" s="42" t="s">
        <v>4022</v>
      </c>
      <c r="B4149" s="42"/>
      <c r="C4149" s="43">
        <v>1</v>
      </c>
      <c r="D4149" s="43">
        <v>8.84</v>
      </c>
      <c r="E4149" s="43"/>
      <c r="F4149" s="43"/>
      <c r="G4149" s="43">
        <f t="shared" si="108"/>
        <v>8.84</v>
      </c>
    </row>
    <row r="4150" spans="1:7" x14ac:dyDescent="0.25">
      <c r="A4150" s="42" t="s">
        <v>4023</v>
      </c>
      <c r="B4150" s="42"/>
      <c r="C4150" s="43">
        <v>1</v>
      </c>
      <c r="D4150" s="43">
        <v>8.2100000000000009</v>
      </c>
      <c r="E4150" s="43"/>
      <c r="F4150" s="43"/>
      <c r="G4150" s="43">
        <f t="shared" si="108"/>
        <v>8.2100000000000009</v>
      </c>
    </row>
    <row r="4151" spans="1:7" x14ac:dyDescent="0.25">
      <c r="A4151" s="42" t="s">
        <v>4024</v>
      </c>
      <c r="B4151" s="42"/>
      <c r="C4151" s="43">
        <v>1</v>
      </c>
      <c r="D4151" s="43">
        <v>8.84</v>
      </c>
      <c r="E4151" s="43"/>
      <c r="F4151" s="43"/>
      <c r="G4151" s="43">
        <f t="shared" si="108"/>
        <v>8.84</v>
      </c>
    </row>
    <row r="4152" spans="1:7" x14ac:dyDescent="0.25">
      <c r="A4152" s="42" t="s">
        <v>4025</v>
      </c>
      <c r="B4152" s="42"/>
      <c r="C4152" s="43">
        <v>1</v>
      </c>
      <c r="D4152" s="43">
        <v>8.84</v>
      </c>
      <c r="E4152" s="43"/>
      <c r="F4152" s="43"/>
      <c r="G4152" s="43">
        <f t="shared" si="108"/>
        <v>8.84</v>
      </c>
    </row>
    <row r="4153" spans="1:7" x14ac:dyDescent="0.25">
      <c r="A4153" s="42" t="s">
        <v>3923</v>
      </c>
      <c r="B4153" s="42"/>
      <c r="C4153" s="43"/>
      <c r="D4153" s="43"/>
      <c r="E4153" s="43"/>
      <c r="F4153" s="43"/>
      <c r="G4153" s="43"/>
    </row>
    <row r="4154" spans="1:7" x14ac:dyDescent="0.25">
      <c r="A4154" s="42" t="s">
        <v>4028</v>
      </c>
      <c r="B4154" s="42"/>
      <c r="C4154" s="43">
        <v>1</v>
      </c>
      <c r="D4154" s="43">
        <v>8.84</v>
      </c>
      <c r="E4154" s="43"/>
      <c r="F4154" s="43"/>
      <c r="G4154" s="43">
        <f t="shared" ref="G4154:G4185" si="109">PRODUCT(C4154:F4154)</f>
        <v>8.84</v>
      </c>
    </row>
    <row r="4155" spans="1:7" x14ac:dyDescent="0.25">
      <c r="A4155" s="42" t="s">
        <v>4029</v>
      </c>
      <c r="B4155" s="42"/>
      <c r="C4155" s="43">
        <v>1</v>
      </c>
      <c r="D4155" s="43">
        <v>8.09</v>
      </c>
      <c r="E4155" s="43"/>
      <c r="F4155" s="43"/>
      <c r="G4155" s="43">
        <f t="shared" si="109"/>
        <v>8.09</v>
      </c>
    </row>
    <row r="4156" spans="1:7" x14ac:dyDescent="0.25">
      <c r="A4156" s="42"/>
      <c r="B4156" s="42"/>
      <c r="C4156" s="43">
        <v>1</v>
      </c>
      <c r="D4156" s="43">
        <v>0.44</v>
      </c>
      <c r="E4156" s="43"/>
      <c r="F4156" s="43"/>
      <c r="G4156" s="43">
        <f t="shared" si="109"/>
        <v>0.44</v>
      </c>
    </row>
    <row r="4157" spans="1:7" x14ac:dyDescent="0.25">
      <c r="A4157" s="42"/>
      <c r="B4157" s="42"/>
      <c r="C4157" s="43">
        <v>1</v>
      </c>
      <c r="D4157" s="43">
        <v>0.75</v>
      </c>
      <c r="E4157" s="43"/>
      <c r="F4157" s="43"/>
      <c r="G4157" s="43">
        <f t="shared" si="109"/>
        <v>0.75</v>
      </c>
    </row>
    <row r="4158" spans="1:7" x14ac:dyDescent="0.25">
      <c r="A4158" s="42" t="s">
        <v>4030</v>
      </c>
      <c r="B4158" s="42"/>
      <c r="C4158" s="43">
        <v>1</v>
      </c>
      <c r="D4158" s="43">
        <v>10.4</v>
      </c>
      <c r="E4158" s="43"/>
      <c r="F4158" s="43"/>
      <c r="G4158" s="43">
        <f t="shared" si="109"/>
        <v>10.4</v>
      </c>
    </row>
    <row r="4159" spans="1:7" x14ac:dyDescent="0.25">
      <c r="A4159" s="42" t="s">
        <v>4031</v>
      </c>
      <c r="B4159" s="42"/>
      <c r="C4159" s="43">
        <v>1</v>
      </c>
      <c r="D4159" s="43">
        <v>2.37</v>
      </c>
      <c r="E4159" s="43"/>
      <c r="F4159" s="43"/>
      <c r="G4159" s="43">
        <f t="shared" si="109"/>
        <v>2.37</v>
      </c>
    </row>
    <row r="4160" spans="1:7" x14ac:dyDescent="0.25">
      <c r="A4160" s="42"/>
      <c r="B4160" s="42"/>
      <c r="C4160" s="43">
        <v>1</v>
      </c>
      <c r="D4160" s="43">
        <v>0.44</v>
      </c>
      <c r="E4160" s="43"/>
      <c r="F4160" s="43"/>
      <c r="G4160" s="43">
        <f t="shared" si="109"/>
        <v>0.44</v>
      </c>
    </row>
    <row r="4161" spans="1:7" x14ac:dyDescent="0.25">
      <c r="A4161" s="42"/>
      <c r="B4161" s="42"/>
      <c r="C4161" s="43">
        <v>1</v>
      </c>
      <c r="D4161" s="43">
        <v>6.47</v>
      </c>
      <c r="E4161" s="43"/>
      <c r="F4161" s="43"/>
      <c r="G4161" s="43">
        <f t="shared" si="109"/>
        <v>6.47</v>
      </c>
    </row>
    <row r="4162" spans="1:7" x14ac:dyDescent="0.25">
      <c r="A4162" s="42" t="s">
        <v>4032</v>
      </c>
      <c r="B4162" s="42"/>
      <c r="C4162" s="43">
        <v>1</v>
      </c>
      <c r="D4162" s="43">
        <v>2.37</v>
      </c>
      <c r="E4162" s="43"/>
      <c r="F4162" s="43"/>
      <c r="G4162" s="43">
        <f t="shared" si="109"/>
        <v>2.37</v>
      </c>
    </row>
    <row r="4163" spans="1:7" x14ac:dyDescent="0.25">
      <c r="A4163" s="42"/>
      <c r="B4163" s="42"/>
      <c r="C4163" s="43">
        <v>1</v>
      </c>
      <c r="D4163" s="43">
        <v>0.44</v>
      </c>
      <c r="E4163" s="43"/>
      <c r="F4163" s="43"/>
      <c r="G4163" s="43">
        <f t="shared" si="109"/>
        <v>0.44</v>
      </c>
    </row>
    <row r="4164" spans="1:7" x14ac:dyDescent="0.25">
      <c r="A4164" s="42"/>
      <c r="B4164" s="42"/>
      <c r="C4164" s="43">
        <v>1</v>
      </c>
      <c r="D4164" s="43">
        <v>6.47</v>
      </c>
      <c r="E4164" s="43"/>
      <c r="F4164" s="43"/>
      <c r="G4164" s="43">
        <f t="shared" si="109"/>
        <v>6.47</v>
      </c>
    </row>
    <row r="4165" spans="1:7" x14ac:dyDescent="0.25">
      <c r="A4165" s="42" t="s">
        <v>4033</v>
      </c>
      <c r="B4165" s="42"/>
      <c r="C4165" s="43">
        <v>1</v>
      </c>
      <c r="D4165" s="43">
        <v>2.37</v>
      </c>
      <c r="E4165" s="43"/>
      <c r="F4165" s="43"/>
      <c r="G4165" s="43">
        <f t="shared" si="109"/>
        <v>2.37</v>
      </c>
    </row>
    <row r="4166" spans="1:7" x14ac:dyDescent="0.25">
      <c r="A4166" s="42"/>
      <c r="B4166" s="42"/>
      <c r="C4166" s="43">
        <v>1</v>
      </c>
      <c r="D4166" s="43">
        <v>0.44</v>
      </c>
      <c r="E4166" s="43"/>
      <c r="F4166" s="43"/>
      <c r="G4166" s="43">
        <f t="shared" si="109"/>
        <v>0.44</v>
      </c>
    </row>
    <row r="4167" spans="1:7" x14ac:dyDescent="0.25">
      <c r="A4167" s="42"/>
      <c r="B4167" s="42"/>
      <c r="C4167" s="43">
        <v>1</v>
      </c>
      <c r="D4167" s="43">
        <v>6.47</v>
      </c>
      <c r="E4167" s="43"/>
      <c r="F4167" s="43"/>
      <c r="G4167" s="43">
        <f t="shared" si="109"/>
        <v>6.47</v>
      </c>
    </row>
    <row r="4168" spans="1:7" x14ac:dyDescent="0.25">
      <c r="A4168" s="42" t="s">
        <v>4034</v>
      </c>
      <c r="B4168" s="42"/>
      <c r="C4168" s="43">
        <v>1</v>
      </c>
      <c r="D4168" s="43">
        <v>2.37</v>
      </c>
      <c r="E4168" s="43"/>
      <c r="F4168" s="43"/>
      <c r="G4168" s="43">
        <f t="shared" si="109"/>
        <v>2.37</v>
      </c>
    </row>
    <row r="4169" spans="1:7" x14ac:dyDescent="0.25">
      <c r="A4169" s="42"/>
      <c r="B4169" s="42"/>
      <c r="C4169" s="43">
        <v>1</v>
      </c>
      <c r="D4169" s="43">
        <v>0.44</v>
      </c>
      <c r="E4169" s="43"/>
      <c r="F4169" s="43"/>
      <c r="G4169" s="43">
        <f t="shared" si="109"/>
        <v>0.44</v>
      </c>
    </row>
    <row r="4170" spans="1:7" x14ac:dyDescent="0.25">
      <c r="A4170" s="42"/>
      <c r="B4170" s="42"/>
      <c r="C4170" s="43">
        <v>1</v>
      </c>
      <c r="D4170" s="43">
        <v>6.47</v>
      </c>
      <c r="E4170" s="43"/>
      <c r="F4170" s="43"/>
      <c r="G4170" s="43">
        <f t="shared" si="109"/>
        <v>6.47</v>
      </c>
    </row>
    <row r="4171" spans="1:7" x14ac:dyDescent="0.25">
      <c r="A4171" s="42" t="s">
        <v>4035</v>
      </c>
      <c r="B4171" s="42"/>
      <c r="C4171" s="43">
        <v>1</v>
      </c>
      <c r="D4171" s="43">
        <v>8.84</v>
      </c>
      <c r="E4171" s="43"/>
      <c r="F4171" s="43"/>
      <c r="G4171" s="43">
        <f t="shared" si="109"/>
        <v>8.84</v>
      </c>
    </row>
    <row r="4172" spans="1:7" x14ac:dyDescent="0.25">
      <c r="A4172" s="42" t="s">
        <v>4036</v>
      </c>
      <c r="B4172" s="42"/>
      <c r="C4172" s="43">
        <v>1</v>
      </c>
      <c r="D4172" s="43">
        <v>8.0299999999999994</v>
      </c>
      <c r="E4172" s="43"/>
      <c r="F4172" s="43"/>
      <c r="G4172" s="43">
        <f t="shared" si="109"/>
        <v>8.0299999999999994</v>
      </c>
    </row>
    <row r="4173" spans="1:7" x14ac:dyDescent="0.25">
      <c r="A4173" s="42"/>
      <c r="B4173" s="42"/>
      <c r="C4173" s="43">
        <v>1</v>
      </c>
      <c r="D4173" s="43">
        <v>0.44</v>
      </c>
      <c r="E4173" s="43"/>
      <c r="F4173" s="43"/>
      <c r="G4173" s="43">
        <f t="shared" si="109"/>
        <v>0.44</v>
      </c>
    </row>
    <row r="4174" spans="1:7" x14ac:dyDescent="0.25">
      <c r="A4174" s="42"/>
      <c r="B4174" s="42"/>
      <c r="C4174" s="43">
        <v>1</v>
      </c>
      <c r="D4174" s="43">
        <v>0.81</v>
      </c>
      <c r="E4174" s="43"/>
      <c r="F4174" s="43"/>
      <c r="G4174" s="43">
        <f t="shared" si="109"/>
        <v>0.81</v>
      </c>
    </row>
    <row r="4175" spans="1:7" x14ac:dyDescent="0.25">
      <c r="A4175" s="42" t="s">
        <v>4037</v>
      </c>
      <c r="B4175" s="42"/>
      <c r="C4175" s="43">
        <v>1</v>
      </c>
      <c r="D4175" s="43">
        <v>8.0299999999999994</v>
      </c>
      <c r="E4175" s="43"/>
      <c r="F4175" s="43"/>
      <c r="G4175" s="43">
        <f t="shared" si="109"/>
        <v>8.0299999999999994</v>
      </c>
    </row>
    <row r="4176" spans="1:7" x14ac:dyDescent="0.25">
      <c r="A4176" s="42"/>
      <c r="B4176" s="42"/>
      <c r="C4176" s="43">
        <v>1</v>
      </c>
      <c r="D4176" s="43">
        <v>0.44</v>
      </c>
      <c r="E4176" s="43"/>
      <c r="F4176" s="43"/>
      <c r="G4176" s="43">
        <f t="shared" si="109"/>
        <v>0.44</v>
      </c>
    </row>
    <row r="4177" spans="1:7" x14ac:dyDescent="0.25">
      <c r="A4177" s="42"/>
      <c r="B4177" s="42"/>
      <c r="C4177" s="43">
        <v>1</v>
      </c>
      <c r="D4177" s="43">
        <v>0.81</v>
      </c>
      <c r="E4177" s="43"/>
      <c r="F4177" s="43"/>
      <c r="G4177" s="43">
        <f t="shared" si="109"/>
        <v>0.81</v>
      </c>
    </row>
    <row r="4178" spans="1:7" x14ac:dyDescent="0.25">
      <c r="A4178" s="42" t="s">
        <v>4038</v>
      </c>
      <c r="B4178" s="42"/>
      <c r="C4178" s="43">
        <v>1</v>
      </c>
      <c r="D4178" s="43">
        <v>8.0299999999999994</v>
      </c>
      <c r="E4178" s="43"/>
      <c r="F4178" s="43"/>
      <c r="G4178" s="43">
        <f t="shared" si="109"/>
        <v>8.0299999999999994</v>
      </c>
    </row>
    <row r="4179" spans="1:7" x14ac:dyDescent="0.25">
      <c r="A4179" s="42"/>
      <c r="B4179" s="42"/>
      <c r="C4179" s="43">
        <v>1</v>
      </c>
      <c r="D4179" s="43">
        <v>0.44</v>
      </c>
      <c r="E4179" s="43"/>
      <c r="F4179" s="43"/>
      <c r="G4179" s="43">
        <f t="shared" si="109"/>
        <v>0.44</v>
      </c>
    </row>
    <row r="4180" spans="1:7" x14ac:dyDescent="0.25">
      <c r="A4180" s="42"/>
      <c r="B4180" s="42"/>
      <c r="C4180" s="43">
        <v>1</v>
      </c>
      <c r="D4180" s="43">
        <v>0.81</v>
      </c>
      <c r="E4180" s="43"/>
      <c r="F4180" s="43"/>
      <c r="G4180" s="43">
        <f t="shared" si="109"/>
        <v>0.81</v>
      </c>
    </row>
    <row r="4181" spans="1:7" x14ac:dyDescent="0.25">
      <c r="A4181" s="42" t="s">
        <v>4039</v>
      </c>
      <c r="B4181" s="42"/>
      <c r="C4181" s="43">
        <v>1</v>
      </c>
      <c r="D4181" s="43">
        <v>8.0299999999999994</v>
      </c>
      <c r="E4181" s="43"/>
      <c r="F4181" s="43"/>
      <c r="G4181" s="43">
        <f t="shared" si="109"/>
        <v>8.0299999999999994</v>
      </c>
    </row>
    <row r="4182" spans="1:7" x14ac:dyDescent="0.25">
      <c r="A4182" s="42"/>
      <c r="B4182" s="42"/>
      <c r="C4182" s="43">
        <v>1</v>
      </c>
      <c r="D4182" s="43">
        <v>0.44</v>
      </c>
      <c r="E4182" s="43"/>
      <c r="F4182" s="43"/>
      <c r="G4182" s="43">
        <f t="shared" si="109"/>
        <v>0.44</v>
      </c>
    </row>
    <row r="4183" spans="1:7" x14ac:dyDescent="0.25">
      <c r="A4183" s="42"/>
      <c r="B4183" s="42"/>
      <c r="C4183" s="43">
        <v>1</v>
      </c>
      <c r="D4183" s="43">
        <v>0.81</v>
      </c>
      <c r="E4183" s="43"/>
      <c r="F4183" s="43"/>
      <c r="G4183" s="43">
        <f t="shared" si="109"/>
        <v>0.81</v>
      </c>
    </row>
    <row r="4184" spans="1:7" x14ac:dyDescent="0.25">
      <c r="A4184" s="42" t="s">
        <v>4040</v>
      </c>
      <c r="B4184" s="42"/>
      <c r="C4184" s="43">
        <v>1</v>
      </c>
      <c r="D4184" s="43">
        <v>8.0299999999999994</v>
      </c>
      <c r="E4184" s="43"/>
      <c r="F4184" s="43"/>
      <c r="G4184" s="43">
        <f t="shared" si="109"/>
        <v>8.0299999999999994</v>
      </c>
    </row>
    <row r="4185" spans="1:7" x14ac:dyDescent="0.25">
      <c r="A4185" s="42"/>
      <c r="B4185" s="42"/>
      <c r="C4185" s="43">
        <v>1</v>
      </c>
      <c r="D4185" s="43">
        <v>0.44</v>
      </c>
      <c r="E4185" s="43"/>
      <c r="F4185" s="43"/>
      <c r="G4185" s="43">
        <f t="shared" si="109"/>
        <v>0.44</v>
      </c>
    </row>
    <row r="4186" spans="1:7" x14ac:dyDescent="0.25">
      <c r="A4186" s="42"/>
      <c r="B4186" s="42"/>
      <c r="C4186" s="43">
        <v>1</v>
      </c>
      <c r="D4186" s="43">
        <v>0.81</v>
      </c>
      <c r="E4186" s="43"/>
      <c r="F4186" s="43"/>
      <c r="G4186" s="43">
        <f t="shared" ref="G4186:G4217" si="110">PRODUCT(C4186:F4186)</f>
        <v>0.81</v>
      </c>
    </row>
    <row r="4187" spans="1:7" x14ac:dyDescent="0.25">
      <c r="A4187" s="42" t="s">
        <v>4041</v>
      </c>
      <c r="B4187" s="42"/>
      <c r="C4187" s="43">
        <v>1</v>
      </c>
      <c r="D4187" s="43">
        <v>8.0299999999999994</v>
      </c>
      <c r="E4187" s="43"/>
      <c r="F4187" s="43"/>
      <c r="G4187" s="43">
        <f t="shared" si="110"/>
        <v>8.0299999999999994</v>
      </c>
    </row>
    <row r="4188" spans="1:7" x14ac:dyDescent="0.25">
      <c r="A4188" s="42"/>
      <c r="B4188" s="42"/>
      <c r="C4188" s="43">
        <v>1</v>
      </c>
      <c r="D4188" s="43">
        <v>0.44</v>
      </c>
      <c r="E4188" s="43"/>
      <c r="F4188" s="43"/>
      <c r="G4188" s="43">
        <f t="shared" si="110"/>
        <v>0.44</v>
      </c>
    </row>
    <row r="4189" spans="1:7" x14ac:dyDescent="0.25">
      <c r="A4189" s="42"/>
      <c r="B4189" s="42"/>
      <c r="C4189" s="43">
        <v>1</v>
      </c>
      <c r="D4189" s="43">
        <v>0.81</v>
      </c>
      <c r="E4189" s="43"/>
      <c r="F4189" s="43"/>
      <c r="G4189" s="43">
        <f t="shared" si="110"/>
        <v>0.81</v>
      </c>
    </row>
    <row r="4190" spans="1:7" x14ac:dyDescent="0.25">
      <c r="A4190" s="42" t="s">
        <v>4042</v>
      </c>
      <c r="B4190" s="42"/>
      <c r="C4190" s="43">
        <v>1</v>
      </c>
      <c r="D4190" s="43">
        <v>8.0299999999999994</v>
      </c>
      <c r="E4190" s="43"/>
      <c r="F4190" s="43"/>
      <c r="G4190" s="43">
        <f t="shared" si="110"/>
        <v>8.0299999999999994</v>
      </c>
    </row>
    <row r="4191" spans="1:7" x14ac:dyDescent="0.25">
      <c r="A4191" s="42"/>
      <c r="B4191" s="42"/>
      <c r="C4191" s="43">
        <v>1</v>
      </c>
      <c r="D4191" s="43">
        <v>0.44</v>
      </c>
      <c r="E4191" s="43"/>
      <c r="F4191" s="43"/>
      <c r="G4191" s="43">
        <f t="shared" si="110"/>
        <v>0.44</v>
      </c>
    </row>
    <row r="4192" spans="1:7" x14ac:dyDescent="0.25">
      <c r="A4192" s="42"/>
      <c r="B4192" s="42"/>
      <c r="C4192" s="43">
        <v>1</v>
      </c>
      <c r="D4192" s="43">
        <v>0.81</v>
      </c>
      <c r="E4192" s="43"/>
      <c r="F4192" s="43"/>
      <c r="G4192" s="43">
        <f t="shared" si="110"/>
        <v>0.81</v>
      </c>
    </row>
    <row r="4193" spans="1:7" x14ac:dyDescent="0.25">
      <c r="A4193" s="42" t="s">
        <v>4043</v>
      </c>
      <c r="B4193" s="42"/>
      <c r="C4193" s="43">
        <v>1</v>
      </c>
      <c r="D4193" s="43">
        <v>8.0299999999999994</v>
      </c>
      <c r="E4193" s="43"/>
      <c r="F4193" s="43"/>
      <c r="G4193" s="43">
        <f t="shared" si="110"/>
        <v>8.0299999999999994</v>
      </c>
    </row>
    <row r="4194" spans="1:7" x14ac:dyDescent="0.25">
      <c r="A4194" s="42"/>
      <c r="B4194" s="42"/>
      <c r="C4194" s="43">
        <v>1</v>
      </c>
      <c r="D4194" s="43">
        <v>0.44</v>
      </c>
      <c r="E4194" s="43"/>
      <c r="F4194" s="43"/>
      <c r="G4194" s="43">
        <f t="shared" si="110"/>
        <v>0.44</v>
      </c>
    </row>
    <row r="4195" spans="1:7" x14ac:dyDescent="0.25">
      <c r="A4195" s="42"/>
      <c r="B4195" s="42"/>
      <c r="C4195" s="43">
        <v>1</v>
      </c>
      <c r="D4195" s="43">
        <v>0.81</v>
      </c>
      <c r="E4195" s="43"/>
      <c r="F4195" s="43"/>
      <c r="G4195" s="43">
        <f t="shared" si="110"/>
        <v>0.81</v>
      </c>
    </row>
    <row r="4196" spans="1:7" x14ac:dyDescent="0.25">
      <c r="A4196" s="42" t="s">
        <v>4044</v>
      </c>
      <c r="B4196" s="42"/>
      <c r="C4196" s="43">
        <v>1</v>
      </c>
      <c r="D4196" s="43">
        <v>6.47</v>
      </c>
      <c r="E4196" s="43"/>
      <c r="F4196" s="43"/>
      <c r="G4196" s="43">
        <f t="shared" si="110"/>
        <v>6.47</v>
      </c>
    </row>
    <row r="4197" spans="1:7" x14ac:dyDescent="0.25">
      <c r="A4197" s="42"/>
      <c r="B4197" s="42"/>
      <c r="C4197" s="43">
        <v>1</v>
      </c>
      <c r="D4197" s="43">
        <v>0.44</v>
      </c>
      <c r="E4197" s="43"/>
      <c r="F4197" s="43"/>
      <c r="G4197" s="43">
        <f t="shared" si="110"/>
        <v>0.44</v>
      </c>
    </row>
    <row r="4198" spans="1:7" x14ac:dyDescent="0.25">
      <c r="A4198" s="42"/>
      <c r="B4198" s="42"/>
      <c r="C4198" s="43">
        <v>1</v>
      </c>
      <c r="D4198" s="43">
        <v>3.95</v>
      </c>
      <c r="E4198" s="43"/>
      <c r="F4198" s="43"/>
      <c r="G4198" s="43">
        <f t="shared" si="110"/>
        <v>3.95</v>
      </c>
    </row>
    <row r="4199" spans="1:7" x14ac:dyDescent="0.25">
      <c r="A4199" s="42" t="s">
        <v>4045</v>
      </c>
      <c r="B4199" s="42"/>
      <c r="C4199" s="43">
        <v>1</v>
      </c>
      <c r="D4199" s="43">
        <v>0.44</v>
      </c>
      <c r="E4199" s="43"/>
      <c r="F4199" s="43"/>
      <c r="G4199" s="43">
        <f t="shared" si="110"/>
        <v>0.44</v>
      </c>
    </row>
    <row r="4200" spans="1:7" x14ac:dyDescent="0.25">
      <c r="A4200" s="42"/>
      <c r="B4200" s="42"/>
      <c r="C4200" s="43">
        <v>1</v>
      </c>
      <c r="D4200" s="43">
        <v>3.93</v>
      </c>
      <c r="E4200" s="43"/>
      <c r="F4200" s="43"/>
      <c r="G4200" s="43">
        <f t="shared" si="110"/>
        <v>3.93</v>
      </c>
    </row>
    <row r="4201" spans="1:7" x14ac:dyDescent="0.25">
      <c r="A4201" s="42"/>
      <c r="B4201" s="42"/>
      <c r="C4201" s="43">
        <v>1</v>
      </c>
      <c r="D4201" s="43">
        <v>6.47</v>
      </c>
      <c r="E4201" s="43"/>
      <c r="F4201" s="43"/>
      <c r="G4201" s="43">
        <f t="shared" si="110"/>
        <v>6.47</v>
      </c>
    </row>
    <row r="4202" spans="1:7" x14ac:dyDescent="0.25">
      <c r="A4202" s="42" t="s">
        <v>4046</v>
      </c>
      <c r="B4202" s="42"/>
      <c r="C4202" s="43">
        <v>1</v>
      </c>
      <c r="D4202" s="43">
        <v>0.44</v>
      </c>
      <c r="E4202" s="43"/>
      <c r="F4202" s="43"/>
      <c r="G4202" s="43">
        <f t="shared" si="110"/>
        <v>0.44</v>
      </c>
    </row>
    <row r="4203" spans="1:7" x14ac:dyDescent="0.25">
      <c r="A4203" s="42"/>
      <c r="B4203" s="42"/>
      <c r="C4203" s="43">
        <v>1</v>
      </c>
      <c r="D4203" s="43">
        <v>3.93</v>
      </c>
      <c r="E4203" s="43"/>
      <c r="F4203" s="43"/>
      <c r="G4203" s="43">
        <f t="shared" si="110"/>
        <v>3.93</v>
      </c>
    </row>
    <row r="4204" spans="1:7" x14ac:dyDescent="0.25">
      <c r="A4204" s="42"/>
      <c r="B4204" s="42"/>
      <c r="C4204" s="43">
        <v>1</v>
      </c>
      <c r="D4204" s="43">
        <v>6.47</v>
      </c>
      <c r="E4204" s="43"/>
      <c r="F4204" s="43"/>
      <c r="G4204" s="43">
        <f t="shared" si="110"/>
        <v>6.47</v>
      </c>
    </row>
    <row r="4205" spans="1:7" x14ac:dyDescent="0.25">
      <c r="A4205" s="42" t="s">
        <v>4047</v>
      </c>
      <c r="B4205" s="42"/>
      <c r="C4205" s="43">
        <v>1</v>
      </c>
      <c r="D4205" s="43">
        <v>10.4</v>
      </c>
      <c r="E4205" s="43"/>
      <c r="F4205" s="43"/>
      <c r="G4205" s="43">
        <f t="shared" si="110"/>
        <v>10.4</v>
      </c>
    </row>
    <row r="4206" spans="1:7" x14ac:dyDescent="0.25">
      <c r="A4206" s="42" t="s">
        <v>4048</v>
      </c>
      <c r="B4206" s="42"/>
      <c r="C4206" s="43">
        <v>1</v>
      </c>
      <c r="D4206" s="43">
        <v>3.84</v>
      </c>
      <c r="E4206" s="43"/>
      <c r="F4206" s="43"/>
      <c r="G4206" s="43">
        <f t="shared" si="110"/>
        <v>3.84</v>
      </c>
    </row>
    <row r="4207" spans="1:7" x14ac:dyDescent="0.25">
      <c r="A4207" s="42"/>
      <c r="B4207" s="42"/>
      <c r="C4207" s="43">
        <v>1</v>
      </c>
      <c r="D4207" s="43">
        <v>0.94</v>
      </c>
      <c r="E4207" s="43"/>
      <c r="F4207" s="43"/>
      <c r="G4207" s="43">
        <f t="shared" si="110"/>
        <v>0.94</v>
      </c>
    </row>
    <row r="4208" spans="1:7" x14ac:dyDescent="0.25">
      <c r="A4208" s="42"/>
      <c r="B4208" s="42"/>
      <c r="C4208" s="43">
        <v>1</v>
      </c>
      <c r="D4208" s="43">
        <v>6.32</v>
      </c>
      <c r="E4208" s="43"/>
      <c r="F4208" s="43"/>
      <c r="G4208" s="43">
        <f t="shared" si="110"/>
        <v>6.32</v>
      </c>
    </row>
    <row r="4209" spans="1:7" x14ac:dyDescent="0.25">
      <c r="A4209" s="42" t="s">
        <v>3947</v>
      </c>
      <c r="B4209" s="42"/>
      <c r="C4209" s="43"/>
      <c r="D4209" s="43"/>
      <c r="E4209" s="43"/>
      <c r="F4209" s="43"/>
      <c r="G4209" s="43"/>
    </row>
    <row r="4210" spans="1:7" x14ac:dyDescent="0.25">
      <c r="A4210" s="42" t="s">
        <v>4055</v>
      </c>
      <c r="B4210" s="42"/>
      <c r="C4210" s="43">
        <v>1</v>
      </c>
      <c r="D4210" s="43">
        <v>8.84</v>
      </c>
      <c r="E4210" s="43"/>
      <c r="F4210" s="43"/>
      <c r="G4210" s="43">
        <f t="shared" ref="G4210:G4227" si="111">PRODUCT(C4210:F4210)</f>
        <v>8.84</v>
      </c>
    </row>
    <row r="4211" spans="1:7" x14ac:dyDescent="0.25">
      <c r="A4211" s="42" t="s">
        <v>4056</v>
      </c>
      <c r="B4211" s="42"/>
      <c r="C4211" s="43">
        <v>1</v>
      </c>
      <c r="D4211" s="43">
        <v>8.84</v>
      </c>
      <c r="E4211" s="43"/>
      <c r="F4211" s="43"/>
      <c r="G4211" s="43">
        <f t="shared" si="111"/>
        <v>8.84</v>
      </c>
    </row>
    <row r="4212" spans="1:7" x14ac:dyDescent="0.25">
      <c r="A4212" s="42" t="s">
        <v>4057</v>
      </c>
      <c r="B4212" s="42"/>
      <c r="C4212" s="43">
        <v>1</v>
      </c>
      <c r="D4212" s="43">
        <v>0.81</v>
      </c>
      <c r="E4212" s="43"/>
      <c r="F4212" s="43"/>
      <c r="G4212" s="43">
        <f t="shared" si="111"/>
        <v>0.81</v>
      </c>
    </row>
    <row r="4213" spans="1:7" x14ac:dyDescent="0.25">
      <c r="A4213" s="42"/>
      <c r="B4213" s="42"/>
      <c r="C4213" s="43">
        <v>1</v>
      </c>
      <c r="D4213" s="43">
        <v>6.47</v>
      </c>
      <c r="E4213" s="43"/>
      <c r="F4213" s="43"/>
      <c r="G4213" s="43">
        <f t="shared" si="111"/>
        <v>6.47</v>
      </c>
    </row>
    <row r="4214" spans="1:7" x14ac:dyDescent="0.25">
      <c r="A4214" s="42"/>
      <c r="B4214" s="42"/>
      <c r="C4214" s="43">
        <v>1</v>
      </c>
      <c r="D4214" s="43">
        <v>2.37</v>
      </c>
      <c r="E4214" s="43"/>
      <c r="F4214" s="43"/>
      <c r="G4214" s="43">
        <f t="shared" si="111"/>
        <v>2.37</v>
      </c>
    </row>
    <row r="4215" spans="1:7" x14ac:dyDescent="0.25">
      <c r="A4215" s="42" t="s">
        <v>4058</v>
      </c>
      <c r="B4215" s="42"/>
      <c r="C4215" s="43">
        <v>1</v>
      </c>
      <c r="D4215" s="43">
        <v>6.47</v>
      </c>
      <c r="E4215" s="43"/>
      <c r="F4215" s="43"/>
      <c r="G4215" s="43">
        <f t="shared" si="111"/>
        <v>6.47</v>
      </c>
    </row>
    <row r="4216" spans="1:7" x14ac:dyDescent="0.25">
      <c r="A4216" s="42"/>
      <c r="B4216" s="42"/>
      <c r="C4216" s="43">
        <v>1</v>
      </c>
      <c r="D4216" s="43">
        <v>0.44</v>
      </c>
      <c r="E4216" s="43"/>
      <c r="F4216" s="43"/>
      <c r="G4216" s="43">
        <f t="shared" si="111"/>
        <v>0.44</v>
      </c>
    </row>
    <row r="4217" spans="1:7" x14ac:dyDescent="0.25">
      <c r="A4217" s="42"/>
      <c r="B4217" s="42"/>
      <c r="C4217" s="43">
        <v>1</v>
      </c>
      <c r="D4217" s="43">
        <v>2.37</v>
      </c>
      <c r="E4217" s="43"/>
      <c r="F4217" s="43"/>
      <c r="G4217" s="43">
        <f t="shared" si="111"/>
        <v>2.37</v>
      </c>
    </row>
    <row r="4218" spans="1:7" x14ac:dyDescent="0.25">
      <c r="A4218" s="42" t="s">
        <v>4059</v>
      </c>
      <c r="B4218" s="42"/>
      <c r="C4218" s="43">
        <v>1</v>
      </c>
      <c r="D4218" s="43">
        <v>6.32</v>
      </c>
      <c r="E4218" s="43"/>
      <c r="F4218" s="43"/>
      <c r="G4218" s="43">
        <f t="shared" si="111"/>
        <v>6.32</v>
      </c>
    </row>
    <row r="4219" spans="1:7" x14ac:dyDescent="0.25">
      <c r="A4219" s="42"/>
      <c r="B4219" s="42"/>
      <c r="C4219" s="43">
        <v>1</v>
      </c>
      <c r="D4219" s="43">
        <v>0.44</v>
      </c>
      <c r="E4219" s="43"/>
      <c r="F4219" s="43"/>
      <c r="G4219" s="43">
        <f t="shared" si="111"/>
        <v>0.44</v>
      </c>
    </row>
    <row r="4220" spans="1:7" x14ac:dyDescent="0.25">
      <c r="A4220" s="42"/>
      <c r="B4220" s="42"/>
      <c r="C4220" s="43">
        <v>1</v>
      </c>
      <c r="D4220" s="43">
        <v>2.3199999999999998</v>
      </c>
      <c r="E4220" s="43"/>
      <c r="F4220" s="43"/>
      <c r="G4220" s="43">
        <f t="shared" si="111"/>
        <v>2.3199999999999998</v>
      </c>
    </row>
    <row r="4221" spans="1:7" x14ac:dyDescent="0.25">
      <c r="A4221" s="42" t="s">
        <v>4060</v>
      </c>
      <c r="B4221" s="42"/>
      <c r="C4221" s="43">
        <v>1</v>
      </c>
      <c r="D4221" s="43">
        <v>8.84</v>
      </c>
      <c r="E4221" s="43"/>
      <c r="F4221" s="43"/>
      <c r="G4221" s="43">
        <f t="shared" si="111"/>
        <v>8.84</v>
      </c>
    </row>
    <row r="4222" spans="1:7" x14ac:dyDescent="0.25">
      <c r="A4222" s="42" t="s">
        <v>4061</v>
      </c>
      <c r="B4222" s="42"/>
      <c r="C4222" s="43">
        <v>1</v>
      </c>
      <c r="D4222" s="43">
        <v>8.84</v>
      </c>
      <c r="E4222" s="43"/>
      <c r="F4222" s="43"/>
      <c r="G4222" s="43">
        <f t="shared" si="111"/>
        <v>8.84</v>
      </c>
    </row>
    <row r="4223" spans="1:7" x14ac:dyDescent="0.25">
      <c r="A4223" s="42" t="s">
        <v>4130</v>
      </c>
      <c r="B4223" s="42"/>
      <c r="C4223" s="43">
        <v>1</v>
      </c>
      <c r="D4223" s="43">
        <v>8.84</v>
      </c>
      <c r="E4223" s="43"/>
      <c r="F4223" s="43"/>
      <c r="G4223" s="43">
        <f t="shared" si="111"/>
        <v>8.84</v>
      </c>
    </row>
    <row r="4224" spans="1:7" x14ac:dyDescent="0.25">
      <c r="A4224" s="42" t="s">
        <v>4064</v>
      </c>
      <c r="B4224" s="42"/>
      <c r="C4224" s="43">
        <v>1</v>
      </c>
      <c r="D4224" s="43">
        <v>10.4</v>
      </c>
      <c r="E4224" s="43"/>
      <c r="F4224" s="43"/>
      <c r="G4224" s="43">
        <f t="shared" si="111"/>
        <v>10.4</v>
      </c>
    </row>
    <row r="4225" spans="1:7" x14ac:dyDescent="0.25">
      <c r="A4225" s="42" t="s">
        <v>4065</v>
      </c>
      <c r="B4225" s="42"/>
      <c r="C4225" s="43">
        <v>1</v>
      </c>
      <c r="D4225" s="43">
        <v>10.4</v>
      </c>
      <c r="E4225" s="43"/>
      <c r="F4225" s="43"/>
      <c r="G4225" s="43">
        <f t="shared" si="111"/>
        <v>10.4</v>
      </c>
    </row>
    <row r="4226" spans="1:7" x14ac:dyDescent="0.25">
      <c r="A4226" s="42" t="s">
        <v>4066</v>
      </c>
      <c r="B4226" s="42"/>
      <c r="C4226" s="43">
        <v>1</v>
      </c>
      <c r="D4226" s="43">
        <v>10.4</v>
      </c>
      <c r="E4226" s="43"/>
      <c r="F4226" s="43"/>
      <c r="G4226" s="43">
        <f t="shared" si="111"/>
        <v>10.4</v>
      </c>
    </row>
    <row r="4227" spans="1:7" x14ac:dyDescent="0.25">
      <c r="A4227" s="42" t="s">
        <v>4067</v>
      </c>
      <c r="B4227" s="42"/>
      <c r="C4227" s="43">
        <v>1</v>
      </c>
      <c r="D4227" s="43">
        <v>10.4</v>
      </c>
      <c r="E4227" s="43"/>
      <c r="F4227" s="43"/>
      <c r="G4227" s="43">
        <f t="shared" si="111"/>
        <v>10.4</v>
      </c>
    </row>
    <row r="4229" spans="1:7" ht="45" customHeight="1" x14ac:dyDescent="0.25">
      <c r="A4229" s="39" t="s">
        <v>4272</v>
      </c>
      <c r="B4229" s="39" t="s">
        <v>3606</v>
      </c>
      <c r="C4229" s="39" t="s">
        <v>484</v>
      </c>
      <c r="D4229" s="40" t="s">
        <v>17</v>
      </c>
      <c r="E4229" s="4" t="s">
        <v>4273</v>
      </c>
      <c r="F4229" s="4" t="s">
        <v>4273</v>
      </c>
      <c r="G4229" s="41">
        <f>SUM(G4230:G4253)</f>
        <v>35.869999999999997</v>
      </c>
    </row>
    <row r="4230" spans="1:7" x14ac:dyDescent="0.25">
      <c r="A4230" s="42" t="s">
        <v>3811</v>
      </c>
      <c r="B4230" s="42"/>
      <c r="C4230" s="43"/>
      <c r="D4230" s="43"/>
      <c r="E4230" s="43"/>
      <c r="F4230" s="43"/>
      <c r="G4230" s="43"/>
    </row>
    <row r="4231" spans="1:7" x14ac:dyDescent="0.25">
      <c r="A4231" s="42" t="s">
        <v>4076</v>
      </c>
      <c r="B4231" s="42"/>
      <c r="C4231" s="43">
        <v>1</v>
      </c>
      <c r="D4231" s="43">
        <v>1.37</v>
      </c>
      <c r="E4231" s="43"/>
      <c r="F4231" s="43"/>
      <c r="G4231" s="43">
        <f>PRODUCT(C4231:F4231)</f>
        <v>1.37</v>
      </c>
    </row>
    <row r="4232" spans="1:7" x14ac:dyDescent="0.25">
      <c r="A4232" s="42"/>
      <c r="B4232" s="42"/>
      <c r="C4232" s="43">
        <v>1</v>
      </c>
      <c r="D4232" s="43">
        <v>1.97</v>
      </c>
      <c r="E4232" s="43"/>
      <c r="F4232" s="43"/>
      <c r="G4232" s="43">
        <f>PRODUCT(C4232:F4232)</f>
        <v>1.97</v>
      </c>
    </row>
    <row r="4233" spans="1:7" x14ac:dyDescent="0.25">
      <c r="A4233" s="42"/>
      <c r="B4233" s="42"/>
      <c r="C4233" s="43">
        <v>1</v>
      </c>
      <c r="D4233" s="43">
        <v>1.62</v>
      </c>
      <c r="E4233" s="43"/>
      <c r="F4233" s="43"/>
      <c r="G4233" s="43">
        <f>PRODUCT(C4233:F4233)</f>
        <v>1.62</v>
      </c>
    </row>
    <row r="4234" spans="1:7" x14ac:dyDescent="0.25">
      <c r="A4234" s="42"/>
      <c r="B4234" s="42"/>
      <c r="C4234" s="43">
        <v>1</v>
      </c>
      <c r="D4234" s="43">
        <v>0.75</v>
      </c>
      <c r="E4234" s="43"/>
      <c r="F4234" s="43"/>
      <c r="G4234" s="43">
        <f>PRODUCT(C4234:F4234)</f>
        <v>0.75</v>
      </c>
    </row>
    <row r="4235" spans="1:7" x14ac:dyDescent="0.25">
      <c r="A4235" s="42"/>
      <c r="B4235" s="42"/>
      <c r="C4235" s="43">
        <v>1</v>
      </c>
      <c r="D4235" s="43">
        <v>0.75</v>
      </c>
      <c r="E4235" s="43"/>
      <c r="F4235" s="43"/>
      <c r="G4235" s="43">
        <f>PRODUCT(C4235:F4235)</f>
        <v>0.75</v>
      </c>
    </row>
    <row r="4236" spans="1:7" x14ac:dyDescent="0.25">
      <c r="A4236" s="42" t="s">
        <v>3945</v>
      </c>
      <c r="B4236" s="42"/>
      <c r="C4236" s="43"/>
      <c r="D4236" s="43"/>
      <c r="E4236" s="43"/>
      <c r="F4236" s="43"/>
      <c r="G4236" s="43"/>
    </row>
    <row r="4237" spans="1:7" x14ac:dyDescent="0.25">
      <c r="A4237" s="42" t="s">
        <v>4085</v>
      </c>
      <c r="B4237" s="42"/>
      <c r="C4237" s="43">
        <v>1</v>
      </c>
      <c r="D4237" s="43">
        <v>1.33</v>
      </c>
      <c r="E4237" s="43"/>
      <c r="F4237" s="43"/>
      <c r="G4237" s="43">
        <f>PRODUCT(C4237:F4237)</f>
        <v>1.33</v>
      </c>
    </row>
    <row r="4238" spans="1:7" x14ac:dyDescent="0.25">
      <c r="A4238" s="42"/>
      <c r="B4238" s="42"/>
      <c r="C4238" s="43">
        <v>1</v>
      </c>
      <c r="D4238" s="43">
        <v>1.63</v>
      </c>
      <c r="E4238" s="43"/>
      <c r="F4238" s="43"/>
      <c r="G4238" s="43">
        <f>PRODUCT(C4238:F4238)</f>
        <v>1.63</v>
      </c>
    </row>
    <row r="4239" spans="1:7" x14ac:dyDescent="0.25">
      <c r="A4239" s="42"/>
      <c r="B4239" s="42"/>
      <c r="C4239" s="43">
        <v>1</v>
      </c>
      <c r="D4239" s="43">
        <v>6.26</v>
      </c>
      <c r="E4239" s="43"/>
      <c r="F4239" s="43"/>
      <c r="G4239" s="43">
        <f>PRODUCT(C4239:F4239)</f>
        <v>6.26</v>
      </c>
    </row>
    <row r="4240" spans="1:7" x14ac:dyDescent="0.25">
      <c r="A4240" s="42"/>
      <c r="B4240" s="42"/>
      <c r="C4240" s="43">
        <v>1</v>
      </c>
      <c r="D4240" s="43">
        <v>0.21</v>
      </c>
      <c r="E4240" s="43"/>
      <c r="F4240" s="43"/>
      <c r="G4240" s="43">
        <f>PRODUCT(C4240:F4240)</f>
        <v>0.21</v>
      </c>
    </row>
    <row r="4241" spans="1:7" x14ac:dyDescent="0.25">
      <c r="A4241" s="42"/>
      <c r="B4241" s="42"/>
      <c r="C4241" s="43">
        <v>1</v>
      </c>
      <c r="D4241" s="43">
        <v>0.21</v>
      </c>
      <c r="E4241" s="43"/>
      <c r="F4241" s="43"/>
      <c r="G4241" s="43">
        <f>PRODUCT(C4241:F4241)</f>
        <v>0.21</v>
      </c>
    </row>
    <row r="4242" spans="1:7" x14ac:dyDescent="0.25">
      <c r="A4242" s="42" t="s">
        <v>3923</v>
      </c>
      <c r="B4242" s="42"/>
      <c r="C4242" s="43"/>
      <c r="D4242" s="43"/>
      <c r="E4242" s="43"/>
      <c r="F4242" s="43"/>
      <c r="G4242" s="43"/>
    </row>
    <row r="4243" spans="1:7" x14ac:dyDescent="0.25">
      <c r="A4243" s="42" t="s">
        <v>4274</v>
      </c>
      <c r="B4243" s="42"/>
      <c r="C4243" s="43">
        <v>1</v>
      </c>
      <c r="D4243" s="43">
        <v>1.1299999999999999</v>
      </c>
      <c r="E4243" s="43"/>
      <c r="F4243" s="43"/>
      <c r="G4243" s="43">
        <f>PRODUCT(C4243:F4243)</f>
        <v>1.1299999999999999</v>
      </c>
    </row>
    <row r="4244" spans="1:7" x14ac:dyDescent="0.25">
      <c r="A4244" s="42"/>
      <c r="B4244" s="42"/>
      <c r="C4244" s="43">
        <v>1</v>
      </c>
      <c r="D4244" s="43">
        <v>1.63</v>
      </c>
      <c r="E4244" s="43"/>
      <c r="F4244" s="43"/>
      <c r="G4244" s="43">
        <f>PRODUCT(C4244:F4244)</f>
        <v>1.63</v>
      </c>
    </row>
    <row r="4245" spans="1:7" x14ac:dyDescent="0.25">
      <c r="A4245" s="42"/>
      <c r="B4245" s="42"/>
      <c r="C4245" s="43">
        <v>1</v>
      </c>
      <c r="D4245" s="43">
        <v>6.2</v>
      </c>
      <c r="E4245" s="43"/>
      <c r="F4245" s="43"/>
      <c r="G4245" s="43">
        <f>PRODUCT(C4245:F4245)</f>
        <v>6.2</v>
      </c>
    </row>
    <row r="4246" spans="1:7" x14ac:dyDescent="0.25">
      <c r="A4246" s="42"/>
      <c r="B4246" s="42"/>
      <c r="C4246" s="43">
        <v>1</v>
      </c>
      <c r="D4246" s="43">
        <v>0.21</v>
      </c>
      <c r="E4246" s="43"/>
      <c r="F4246" s="43"/>
      <c r="G4246" s="43">
        <f>PRODUCT(C4246:F4246)</f>
        <v>0.21</v>
      </c>
    </row>
    <row r="4247" spans="1:7" x14ac:dyDescent="0.25">
      <c r="A4247" s="42"/>
      <c r="B4247" s="42"/>
      <c r="C4247" s="43">
        <v>1</v>
      </c>
      <c r="D4247" s="43">
        <v>0.21</v>
      </c>
      <c r="E4247" s="43"/>
      <c r="F4247" s="43"/>
      <c r="G4247" s="43">
        <f>PRODUCT(C4247:F4247)</f>
        <v>0.21</v>
      </c>
    </row>
    <row r="4248" spans="1:7" x14ac:dyDescent="0.25">
      <c r="A4248" s="42" t="s">
        <v>3947</v>
      </c>
      <c r="B4248" s="42"/>
      <c r="C4248" s="43"/>
      <c r="D4248" s="43"/>
      <c r="E4248" s="43"/>
      <c r="F4248" s="43"/>
      <c r="G4248" s="43"/>
    </row>
    <row r="4249" spans="1:7" x14ac:dyDescent="0.25">
      <c r="A4249" s="42" t="s">
        <v>4091</v>
      </c>
      <c r="B4249" s="42"/>
      <c r="C4249" s="43">
        <v>1</v>
      </c>
      <c r="D4249" s="43">
        <v>1.56</v>
      </c>
      <c r="E4249" s="43"/>
      <c r="F4249" s="43"/>
      <c r="G4249" s="43">
        <f>PRODUCT(C4249:F4249)</f>
        <v>1.56</v>
      </c>
    </row>
    <row r="4250" spans="1:7" x14ac:dyDescent="0.25">
      <c r="A4250" s="42"/>
      <c r="B4250" s="42"/>
      <c r="C4250" s="43">
        <v>1</v>
      </c>
      <c r="D4250" s="43">
        <v>1.97</v>
      </c>
      <c r="E4250" s="43"/>
      <c r="F4250" s="43"/>
      <c r="G4250" s="43">
        <f>PRODUCT(C4250:F4250)</f>
        <v>1.97</v>
      </c>
    </row>
    <row r="4251" spans="1:7" x14ac:dyDescent="0.25">
      <c r="A4251" s="42"/>
      <c r="B4251" s="42"/>
      <c r="C4251" s="43">
        <v>1</v>
      </c>
      <c r="D4251" s="43">
        <v>0.18</v>
      </c>
      <c r="E4251" s="43"/>
      <c r="F4251" s="43"/>
      <c r="G4251" s="43">
        <f>PRODUCT(C4251:F4251)</f>
        <v>0.18</v>
      </c>
    </row>
    <row r="4252" spans="1:7" x14ac:dyDescent="0.25">
      <c r="A4252" s="42"/>
      <c r="B4252" s="42"/>
      <c r="C4252" s="43">
        <v>1</v>
      </c>
      <c r="D4252" s="43">
        <v>6.5</v>
      </c>
      <c r="E4252" s="43"/>
      <c r="F4252" s="43"/>
      <c r="G4252" s="43">
        <f>PRODUCT(C4252:F4252)</f>
        <v>6.5</v>
      </c>
    </row>
    <row r="4253" spans="1:7" x14ac:dyDescent="0.25">
      <c r="A4253" s="42"/>
      <c r="B4253" s="42"/>
      <c r="C4253" s="43">
        <v>1</v>
      </c>
      <c r="D4253" s="43">
        <v>0.18</v>
      </c>
      <c r="E4253" s="43"/>
      <c r="F4253" s="43"/>
      <c r="G4253" s="43">
        <f>PRODUCT(C4253:F4253)</f>
        <v>0.18</v>
      </c>
    </row>
    <row r="4255" spans="1:7" ht="45" customHeight="1" x14ac:dyDescent="0.25">
      <c r="A4255" s="39" t="s">
        <v>4275</v>
      </c>
      <c r="B4255" s="39" t="s">
        <v>3606</v>
      </c>
      <c r="C4255" s="39" t="s">
        <v>486</v>
      </c>
      <c r="D4255" s="40" t="s">
        <v>17</v>
      </c>
      <c r="E4255" s="4" t="s">
        <v>4276</v>
      </c>
      <c r="F4255" s="4" t="s">
        <v>4276</v>
      </c>
      <c r="G4255" s="41">
        <f>SUM(G4256:G4415)</f>
        <v>486.1600000000002</v>
      </c>
    </row>
    <row r="4256" spans="1:7" x14ac:dyDescent="0.25">
      <c r="A4256" s="42" t="s">
        <v>3811</v>
      </c>
      <c r="B4256" s="42"/>
      <c r="C4256" s="43"/>
      <c r="D4256" s="43"/>
      <c r="E4256" s="43"/>
      <c r="F4256" s="43"/>
      <c r="G4256" s="43"/>
    </row>
    <row r="4257" spans="1:7" x14ac:dyDescent="0.25">
      <c r="A4257" s="42"/>
      <c r="B4257" s="42"/>
      <c r="C4257" s="43">
        <v>1</v>
      </c>
      <c r="D4257" s="43">
        <v>1.07</v>
      </c>
      <c r="E4257" s="43"/>
      <c r="F4257" s="43"/>
      <c r="G4257" s="43">
        <f t="shared" ref="G4257:G4288" si="112">PRODUCT(C4257:F4257)</f>
        <v>1.07</v>
      </c>
    </row>
    <row r="4258" spans="1:7" x14ac:dyDescent="0.25">
      <c r="A4258" s="42" t="s">
        <v>4095</v>
      </c>
      <c r="B4258" s="42"/>
      <c r="C4258" s="43">
        <v>1</v>
      </c>
      <c r="D4258" s="43">
        <v>5.27</v>
      </c>
      <c r="E4258" s="43"/>
      <c r="F4258" s="43"/>
      <c r="G4258" s="43">
        <f t="shared" si="112"/>
        <v>5.27</v>
      </c>
    </row>
    <row r="4259" spans="1:7" x14ac:dyDescent="0.25">
      <c r="A4259" s="42"/>
      <c r="B4259" s="42"/>
      <c r="C4259" s="43">
        <v>1</v>
      </c>
      <c r="D4259" s="43">
        <v>2.2799999999999998</v>
      </c>
      <c r="E4259" s="43"/>
      <c r="F4259" s="43"/>
      <c r="G4259" s="43">
        <f t="shared" si="112"/>
        <v>2.2799999999999998</v>
      </c>
    </row>
    <row r="4260" spans="1:7" x14ac:dyDescent="0.25">
      <c r="A4260" s="42"/>
      <c r="B4260" s="42"/>
      <c r="C4260" s="43">
        <v>1</v>
      </c>
      <c r="D4260" s="43">
        <v>0.23</v>
      </c>
      <c r="E4260" s="43"/>
      <c r="F4260" s="43"/>
      <c r="G4260" s="43">
        <f t="shared" si="112"/>
        <v>0.23</v>
      </c>
    </row>
    <row r="4261" spans="1:7" x14ac:dyDescent="0.25">
      <c r="A4261" s="42"/>
      <c r="B4261" s="42"/>
      <c r="C4261" s="43">
        <v>1</v>
      </c>
      <c r="D4261" s="43">
        <v>0.23</v>
      </c>
      <c r="E4261" s="43"/>
      <c r="F4261" s="43"/>
      <c r="G4261" s="43">
        <f t="shared" si="112"/>
        <v>0.23</v>
      </c>
    </row>
    <row r="4262" spans="1:7" x14ac:dyDescent="0.25">
      <c r="A4262" s="42"/>
      <c r="B4262" s="42"/>
      <c r="C4262" s="43">
        <v>1</v>
      </c>
      <c r="D4262" s="43">
        <v>4.71</v>
      </c>
      <c r="E4262" s="43"/>
      <c r="F4262" s="43"/>
      <c r="G4262" s="43">
        <f t="shared" si="112"/>
        <v>4.71</v>
      </c>
    </row>
    <row r="4263" spans="1:7" x14ac:dyDescent="0.25">
      <c r="A4263" s="42"/>
      <c r="B4263" s="42"/>
      <c r="C4263" s="43">
        <v>1</v>
      </c>
      <c r="D4263" s="43">
        <v>8.17</v>
      </c>
      <c r="E4263" s="43"/>
      <c r="F4263" s="43"/>
      <c r="G4263" s="43">
        <f t="shared" si="112"/>
        <v>8.17</v>
      </c>
    </row>
    <row r="4264" spans="1:7" x14ac:dyDescent="0.25">
      <c r="A4264" s="42"/>
      <c r="B4264" s="42"/>
      <c r="C4264" s="43">
        <v>1</v>
      </c>
      <c r="D4264" s="43">
        <v>4.9800000000000004</v>
      </c>
      <c r="E4264" s="43"/>
      <c r="F4264" s="43"/>
      <c r="G4264" s="43">
        <f t="shared" si="112"/>
        <v>4.9800000000000004</v>
      </c>
    </row>
    <row r="4265" spans="1:7" x14ac:dyDescent="0.25">
      <c r="A4265" s="42" t="s">
        <v>4096</v>
      </c>
      <c r="B4265" s="42"/>
      <c r="C4265" s="43">
        <v>1</v>
      </c>
      <c r="D4265" s="43">
        <v>7.57</v>
      </c>
      <c r="E4265" s="43"/>
      <c r="F4265" s="43"/>
      <c r="G4265" s="43">
        <f t="shared" si="112"/>
        <v>7.57</v>
      </c>
    </row>
    <row r="4266" spans="1:7" x14ac:dyDescent="0.25">
      <c r="A4266" s="42"/>
      <c r="B4266" s="42"/>
      <c r="C4266" s="43">
        <v>1</v>
      </c>
      <c r="D4266" s="43">
        <v>5.03</v>
      </c>
      <c r="E4266" s="43"/>
      <c r="F4266" s="43"/>
      <c r="G4266" s="43">
        <f t="shared" si="112"/>
        <v>5.03</v>
      </c>
    </row>
    <row r="4267" spans="1:7" x14ac:dyDescent="0.25">
      <c r="A4267" s="42"/>
      <c r="B4267" s="42"/>
      <c r="C4267" s="43">
        <v>1</v>
      </c>
      <c r="D4267" s="43">
        <v>4.71</v>
      </c>
      <c r="E4267" s="43"/>
      <c r="F4267" s="43"/>
      <c r="G4267" s="43">
        <f t="shared" si="112"/>
        <v>4.71</v>
      </c>
    </row>
    <row r="4268" spans="1:7" x14ac:dyDescent="0.25">
      <c r="A4268" s="42"/>
      <c r="B4268" s="42"/>
      <c r="C4268" s="43">
        <v>1</v>
      </c>
      <c r="D4268" s="43">
        <v>2.57</v>
      </c>
      <c r="E4268" s="43"/>
      <c r="F4268" s="43"/>
      <c r="G4268" s="43">
        <f t="shared" si="112"/>
        <v>2.57</v>
      </c>
    </row>
    <row r="4269" spans="1:7" x14ac:dyDescent="0.25">
      <c r="A4269" s="42"/>
      <c r="B4269" s="42"/>
      <c r="C4269" s="43">
        <v>1</v>
      </c>
      <c r="D4269" s="43">
        <v>0.53</v>
      </c>
      <c r="E4269" s="43"/>
      <c r="F4269" s="43"/>
      <c r="G4269" s="43">
        <f t="shared" si="112"/>
        <v>0.53</v>
      </c>
    </row>
    <row r="4270" spans="1:7" x14ac:dyDescent="0.25">
      <c r="A4270" s="42"/>
      <c r="B4270" s="42"/>
      <c r="C4270" s="43">
        <v>1</v>
      </c>
      <c r="D4270" s="43">
        <v>2.46</v>
      </c>
      <c r="E4270" s="43"/>
      <c r="F4270" s="43"/>
      <c r="G4270" s="43">
        <f t="shared" si="112"/>
        <v>2.46</v>
      </c>
    </row>
    <row r="4271" spans="1:7" x14ac:dyDescent="0.25">
      <c r="A4271" s="42"/>
      <c r="B4271" s="42"/>
      <c r="C4271" s="43">
        <v>1</v>
      </c>
      <c r="D4271" s="43">
        <v>0.19</v>
      </c>
      <c r="E4271" s="43"/>
      <c r="F4271" s="43"/>
      <c r="G4271" s="43">
        <f t="shared" si="112"/>
        <v>0.19</v>
      </c>
    </row>
    <row r="4272" spans="1:7" x14ac:dyDescent="0.25">
      <c r="A4272" s="42" t="s">
        <v>4099</v>
      </c>
      <c r="B4272" s="42"/>
      <c r="C4272" s="43">
        <v>1</v>
      </c>
      <c r="D4272" s="43">
        <v>4.83</v>
      </c>
      <c r="E4272" s="43"/>
      <c r="F4272" s="43"/>
      <c r="G4272" s="43">
        <f t="shared" si="112"/>
        <v>4.83</v>
      </c>
    </row>
    <row r="4273" spans="1:7" x14ac:dyDescent="0.25">
      <c r="A4273" s="42"/>
      <c r="B4273" s="42"/>
      <c r="C4273" s="43">
        <v>1</v>
      </c>
      <c r="D4273" s="43">
        <v>7.93</v>
      </c>
      <c r="E4273" s="43"/>
      <c r="F4273" s="43"/>
      <c r="G4273" s="43">
        <f t="shared" si="112"/>
        <v>7.93</v>
      </c>
    </row>
    <row r="4274" spans="1:7" x14ac:dyDescent="0.25">
      <c r="A4274" s="42"/>
      <c r="B4274" s="42"/>
      <c r="C4274" s="43">
        <v>1</v>
      </c>
      <c r="D4274" s="43">
        <v>8.4700000000000006</v>
      </c>
      <c r="E4274" s="43"/>
      <c r="F4274" s="43"/>
      <c r="G4274" s="43">
        <f t="shared" si="112"/>
        <v>8.4700000000000006</v>
      </c>
    </row>
    <row r="4275" spans="1:7" x14ac:dyDescent="0.25">
      <c r="A4275" s="42"/>
      <c r="B4275" s="42"/>
      <c r="C4275" s="43">
        <v>1</v>
      </c>
      <c r="D4275" s="43">
        <v>3</v>
      </c>
      <c r="E4275" s="43"/>
      <c r="F4275" s="43"/>
      <c r="G4275" s="43">
        <f t="shared" si="112"/>
        <v>3</v>
      </c>
    </row>
    <row r="4276" spans="1:7" x14ac:dyDescent="0.25">
      <c r="A4276" s="42"/>
      <c r="B4276" s="42"/>
      <c r="C4276" s="43">
        <v>1</v>
      </c>
      <c r="D4276" s="43">
        <v>1.91</v>
      </c>
      <c r="E4276" s="43"/>
      <c r="F4276" s="43"/>
      <c r="G4276" s="43">
        <f t="shared" si="112"/>
        <v>1.91</v>
      </c>
    </row>
    <row r="4277" spans="1:7" x14ac:dyDescent="0.25">
      <c r="A4277" s="42"/>
      <c r="B4277" s="42"/>
      <c r="C4277" s="43">
        <v>1</v>
      </c>
      <c r="D4277" s="43">
        <v>0.19</v>
      </c>
      <c r="E4277" s="43"/>
      <c r="F4277" s="43"/>
      <c r="G4277" s="43">
        <f t="shared" si="112"/>
        <v>0.19</v>
      </c>
    </row>
    <row r="4278" spans="1:7" x14ac:dyDescent="0.25">
      <c r="A4278" s="42"/>
      <c r="B4278" s="42"/>
      <c r="C4278" s="43">
        <v>1</v>
      </c>
      <c r="D4278" s="43">
        <v>3.64</v>
      </c>
      <c r="E4278" s="43"/>
      <c r="F4278" s="43"/>
      <c r="G4278" s="43">
        <f t="shared" si="112"/>
        <v>3.64</v>
      </c>
    </row>
    <row r="4279" spans="1:7" x14ac:dyDescent="0.25">
      <c r="A4279" s="42"/>
      <c r="B4279" s="42"/>
      <c r="C4279" s="43">
        <v>1</v>
      </c>
      <c r="D4279" s="43">
        <v>0.7</v>
      </c>
      <c r="E4279" s="43"/>
      <c r="F4279" s="43"/>
      <c r="G4279" s="43">
        <f t="shared" si="112"/>
        <v>0.7</v>
      </c>
    </row>
    <row r="4280" spans="1:7" x14ac:dyDescent="0.25">
      <c r="A4280" s="42" t="s">
        <v>4100</v>
      </c>
      <c r="B4280" s="42"/>
      <c r="C4280" s="43">
        <v>1</v>
      </c>
      <c r="D4280" s="43">
        <v>10.81</v>
      </c>
      <c r="E4280" s="43"/>
      <c r="F4280" s="43"/>
      <c r="G4280" s="43">
        <f t="shared" si="112"/>
        <v>10.81</v>
      </c>
    </row>
    <row r="4281" spans="1:7" x14ac:dyDescent="0.25">
      <c r="A4281" s="42"/>
      <c r="B4281" s="42"/>
      <c r="C4281" s="43">
        <v>1</v>
      </c>
      <c r="D4281" s="43">
        <v>7.36</v>
      </c>
      <c r="E4281" s="43"/>
      <c r="F4281" s="43"/>
      <c r="G4281" s="43">
        <f t="shared" si="112"/>
        <v>7.36</v>
      </c>
    </row>
    <row r="4282" spans="1:7" x14ac:dyDescent="0.25">
      <c r="A4282" s="42"/>
      <c r="B4282" s="42"/>
      <c r="C4282" s="43">
        <v>1</v>
      </c>
      <c r="D4282" s="43">
        <v>13.32</v>
      </c>
      <c r="E4282" s="43"/>
      <c r="F4282" s="43"/>
      <c r="G4282" s="43">
        <f t="shared" si="112"/>
        <v>13.32</v>
      </c>
    </row>
    <row r="4283" spans="1:7" x14ac:dyDescent="0.25">
      <c r="A4283" s="42"/>
      <c r="B4283" s="42"/>
      <c r="C4283" s="43">
        <v>1</v>
      </c>
      <c r="D4283" s="43">
        <v>3.5</v>
      </c>
      <c r="E4283" s="43"/>
      <c r="F4283" s="43"/>
      <c r="G4283" s="43">
        <f t="shared" si="112"/>
        <v>3.5</v>
      </c>
    </row>
    <row r="4284" spans="1:7" x14ac:dyDescent="0.25">
      <c r="A4284" s="42"/>
      <c r="B4284" s="42"/>
      <c r="C4284" s="43">
        <v>1</v>
      </c>
      <c r="D4284" s="43">
        <v>1.91</v>
      </c>
      <c r="E4284" s="43"/>
      <c r="F4284" s="43"/>
      <c r="G4284" s="43">
        <f t="shared" si="112"/>
        <v>1.91</v>
      </c>
    </row>
    <row r="4285" spans="1:7" x14ac:dyDescent="0.25">
      <c r="A4285" s="42"/>
      <c r="B4285" s="42"/>
      <c r="C4285" s="43">
        <v>1</v>
      </c>
      <c r="D4285" s="43">
        <v>0.19</v>
      </c>
      <c r="E4285" s="43"/>
      <c r="F4285" s="43"/>
      <c r="G4285" s="43">
        <f t="shared" si="112"/>
        <v>0.19</v>
      </c>
    </row>
    <row r="4286" spans="1:7" x14ac:dyDescent="0.25">
      <c r="A4286" s="42"/>
      <c r="B4286" s="42"/>
      <c r="C4286" s="43">
        <v>1</v>
      </c>
      <c r="D4286" s="43">
        <v>0.39</v>
      </c>
      <c r="E4286" s="43"/>
      <c r="F4286" s="43"/>
      <c r="G4286" s="43">
        <f t="shared" si="112"/>
        <v>0.39</v>
      </c>
    </row>
    <row r="4287" spans="1:7" x14ac:dyDescent="0.25">
      <c r="A4287" s="42"/>
      <c r="B4287" s="42"/>
      <c r="C4287" s="43">
        <v>1</v>
      </c>
      <c r="D4287" s="43">
        <v>2.5099999999999998</v>
      </c>
      <c r="E4287" s="43"/>
      <c r="F4287" s="43"/>
      <c r="G4287" s="43">
        <f t="shared" si="112"/>
        <v>2.5099999999999998</v>
      </c>
    </row>
    <row r="4288" spans="1:7" x14ac:dyDescent="0.25">
      <c r="A4288" s="42" t="s">
        <v>3993</v>
      </c>
      <c r="B4288" s="42"/>
      <c r="C4288" s="43">
        <v>1</v>
      </c>
      <c r="D4288" s="43">
        <v>4.84</v>
      </c>
      <c r="E4288" s="43"/>
      <c r="F4288" s="43"/>
      <c r="G4288" s="43">
        <f t="shared" si="112"/>
        <v>4.84</v>
      </c>
    </row>
    <row r="4289" spans="1:7" x14ac:dyDescent="0.25">
      <c r="A4289" s="42"/>
      <c r="B4289" s="42"/>
      <c r="C4289" s="43">
        <v>1</v>
      </c>
      <c r="D4289" s="43">
        <v>9.0399999999999991</v>
      </c>
      <c r="E4289" s="43"/>
      <c r="F4289" s="43"/>
      <c r="G4289" s="43">
        <f t="shared" ref="G4289:G4320" si="113">PRODUCT(C4289:F4289)</f>
        <v>9.0399999999999991</v>
      </c>
    </row>
    <row r="4290" spans="1:7" x14ac:dyDescent="0.25">
      <c r="A4290" s="42"/>
      <c r="B4290" s="42"/>
      <c r="C4290" s="43">
        <v>1</v>
      </c>
      <c r="D4290" s="43">
        <v>1.63</v>
      </c>
      <c r="E4290" s="43"/>
      <c r="F4290" s="43"/>
      <c r="G4290" s="43">
        <f t="shared" si="113"/>
        <v>1.63</v>
      </c>
    </row>
    <row r="4291" spans="1:7" x14ac:dyDescent="0.25">
      <c r="A4291" s="42"/>
      <c r="B4291" s="42"/>
      <c r="C4291" s="43">
        <v>1</v>
      </c>
      <c r="D4291" s="43">
        <v>1.08</v>
      </c>
      <c r="E4291" s="43"/>
      <c r="F4291" s="43"/>
      <c r="G4291" s="43">
        <f t="shared" si="113"/>
        <v>1.08</v>
      </c>
    </row>
    <row r="4292" spans="1:7" x14ac:dyDescent="0.25">
      <c r="A4292" s="42"/>
      <c r="B4292" s="42"/>
      <c r="C4292" s="43">
        <v>1</v>
      </c>
      <c r="D4292" s="43">
        <v>0.88</v>
      </c>
      <c r="E4292" s="43"/>
      <c r="F4292" s="43"/>
      <c r="G4292" s="43">
        <f t="shared" si="113"/>
        <v>0.88</v>
      </c>
    </row>
    <row r="4293" spans="1:7" x14ac:dyDescent="0.25">
      <c r="A4293" s="42"/>
      <c r="B4293" s="42"/>
      <c r="C4293" s="43">
        <v>1</v>
      </c>
      <c r="D4293" s="43">
        <v>0.74</v>
      </c>
      <c r="E4293" s="43"/>
      <c r="F4293" s="43"/>
      <c r="G4293" s="43">
        <f t="shared" si="113"/>
        <v>0.74</v>
      </c>
    </row>
    <row r="4294" spans="1:7" x14ac:dyDescent="0.25">
      <c r="A4294" s="42"/>
      <c r="B4294" s="42"/>
      <c r="C4294" s="43">
        <v>1</v>
      </c>
      <c r="D4294" s="43">
        <v>0.25</v>
      </c>
      <c r="E4294" s="43"/>
      <c r="F4294" s="43"/>
      <c r="G4294" s="43">
        <f t="shared" si="113"/>
        <v>0.25</v>
      </c>
    </row>
    <row r="4295" spans="1:7" x14ac:dyDescent="0.25">
      <c r="A4295" s="42"/>
      <c r="B4295" s="42"/>
      <c r="C4295" s="43">
        <v>1</v>
      </c>
      <c r="D4295" s="43">
        <v>0.85</v>
      </c>
      <c r="E4295" s="43"/>
      <c r="F4295" s="43"/>
      <c r="G4295" s="43">
        <f t="shared" si="113"/>
        <v>0.85</v>
      </c>
    </row>
    <row r="4296" spans="1:7" x14ac:dyDescent="0.25">
      <c r="A4296" s="42"/>
      <c r="B4296" s="42"/>
      <c r="C4296" s="43">
        <v>1</v>
      </c>
      <c r="D4296" s="43">
        <v>2.63</v>
      </c>
      <c r="E4296" s="43"/>
      <c r="F4296" s="43"/>
      <c r="G4296" s="43">
        <f t="shared" si="113"/>
        <v>2.63</v>
      </c>
    </row>
    <row r="4297" spans="1:7" x14ac:dyDescent="0.25">
      <c r="A4297" s="42"/>
      <c r="B4297" s="42"/>
      <c r="C4297" s="43">
        <v>1</v>
      </c>
      <c r="D4297" s="43">
        <v>2.11</v>
      </c>
      <c r="E4297" s="43"/>
      <c r="F4297" s="43"/>
      <c r="G4297" s="43">
        <f t="shared" si="113"/>
        <v>2.11</v>
      </c>
    </row>
    <row r="4298" spans="1:7" x14ac:dyDescent="0.25">
      <c r="A4298" s="42"/>
      <c r="B4298" s="42"/>
      <c r="C4298" s="43">
        <v>1</v>
      </c>
      <c r="D4298" s="43">
        <v>2.11</v>
      </c>
      <c r="E4298" s="43"/>
      <c r="F4298" s="43"/>
      <c r="G4298" s="43">
        <f t="shared" si="113"/>
        <v>2.11</v>
      </c>
    </row>
    <row r="4299" spans="1:7" x14ac:dyDescent="0.25">
      <c r="A4299" s="42"/>
      <c r="B4299" s="42"/>
      <c r="C4299" s="43">
        <v>1</v>
      </c>
      <c r="D4299" s="43">
        <v>0.19</v>
      </c>
      <c r="E4299" s="43"/>
      <c r="F4299" s="43"/>
      <c r="G4299" s="43">
        <f t="shared" si="113"/>
        <v>0.19</v>
      </c>
    </row>
    <row r="4300" spans="1:7" x14ac:dyDescent="0.25">
      <c r="A4300" s="42"/>
      <c r="B4300" s="42"/>
      <c r="C4300" s="43">
        <v>1</v>
      </c>
      <c r="D4300" s="43">
        <v>0.27</v>
      </c>
      <c r="E4300" s="43"/>
      <c r="F4300" s="43"/>
      <c r="G4300" s="43">
        <f t="shared" si="113"/>
        <v>0.27</v>
      </c>
    </row>
    <row r="4301" spans="1:7" x14ac:dyDescent="0.25">
      <c r="A4301" s="42"/>
      <c r="B4301" s="42"/>
      <c r="C4301" s="43">
        <v>1</v>
      </c>
      <c r="D4301" s="43">
        <v>0.26</v>
      </c>
      <c r="E4301" s="43"/>
      <c r="F4301" s="43"/>
      <c r="G4301" s="43">
        <f t="shared" si="113"/>
        <v>0.26</v>
      </c>
    </row>
    <row r="4302" spans="1:7" x14ac:dyDescent="0.25">
      <c r="A4302" s="42"/>
      <c r="B4302" s="42"/>
      <c r="C4302" s="43">
        <v>1</v>
      </c>
      <c r="D4302" s="43">
        <v>0.92</v>
      </c>
      <c r="E4302" s="43"/>
      <c r="F4302" s="43"/>
      <c r="G4302" s="43">
        <f t="shared" si="113"/>
        <v>0.92</v>
      </c>
    </row>
    <row r="4303" spans="1:7" x14ac:dyDescent="0.25">
      <c r="A4303" s="42"/>
      <c r="B4303" s="42"/>
      <c r="C4303" s="43">
        <v>1</v>
      </c>
      <c r="D4303" s="43">
        <v>2.73</v>
      </c>
      <c r="E4303" s="43"/>
      <c r="F4303" s="43"/>
      <c r="G4303" s="43">
        <f t="shared" si="113"/>
        <v>2.73</v>
      </c>
    </row>
    <row r="4304" spans="1:7" x14ac:dyDescent="0.25">
      <c r="A4304" s="42"/>
      <c r="B4304" s="42"/>
      <c r="C4304" s="43">
        <v>1</v>
      </c>
      <c r="D4304" s="43">
        <v>0.23</v>
      </c>
      <c r="E4304" s="43"/>
      <c r="F4304" s="43"/>
      <c r="G4304" s="43">
        <f t="shared" si="113"/>
        <v>0.23</v>
      </c>
    </row>
    <row r="4305" spans="1:7" x14ac:dyDescent="0.25">
      <c r="A4305" s="42"/>
      <c r="B4305" s="42"/>
      <c r="C4305" s="43">
        <v>1</v>
      </c>
      <c r="D4305" s="43">
        <v>0.23</v>
      </c>
      <c r="E4305" s="43"/>
      <c r="F4305" s="43"/>
      <c r="G4305" s="43">
        <f t="shared" si="113"/>
        <v>0.23</v>
      </c>
    </row>
    <row r="4306" spans="1:7" x14ac:dyDescent="0.25">
      <c r="A4306" s="42"/>
      <c r="B4306" s="42"/>
      <c r="C4306" s="43">
        <v>1</v>
      </c>
      <c r="D4306" s="43">
        <v>0.96</v>
      </c>
      <c r="E4306" s="43"/>
      <c r="F4306" s="43"/>
      <c r="G4306" s="43">
        <f t="shared" si="113"/>
        <v>0.96</v>
      </c>
    </row>
    <row r="4307" spans="1:7" x14ac:dyDescent="0.25">
      <c r="A4307" s="42"/>
      <c r="B4307" s="42"/>
      <c r="C4307" s="43">
        <v>1</v>
      </c>
      <c r="D4307" s="43">
        <v>0.96</v>
      </c>
      <c r="E4307" s="43"/>
      <c r="F4307" s="43"/>
      <c r="G4307" s="43">
        <f t="shared" si="113"/>
        <v>0.96</v>
      </c>
    </row>
    <row r="4308" spans="1:7" x14ac:dyDescent="0.25">
      <c r="A4308" s="42"/>
      <c r="B4308" s="42"/>
      <c r="C4308" s="43">
        <v>1</v>
      </c>
      <c r="D4308" s="43">
        <v>0.96</v>
      </c>
      <c r="E4308" s="43"/>
      <c r="F4308" s="43"/>
      <c r="G4308" s="43">
        <f t="shared" si="113"/>
        <v>0.96</v>
      </c>
    </row>
    <row r="4309" spans="1:7" x14ac:dyDescent="0.25">
      <c r="A4309" s="42"/>
      <c r="B4309" s="42"/>
      <c r="C4309" s="43">
        <v>1</v>
      </c>
      <c r="D4309" s="43">
        <v>0.96</v>
      </c>
      <c r="E4309" s="43"/>
      <c r="F4309" s="43"/>
      <c r="G4309" s="43">
        <f t="shared" si="113"/>
        <v>0.96</v>
      </c>
    </row>
    <row r="4310" spans="1:7" x14ac:dyDescent="0.25">
      <c r="A4310" s="42"/>
      <c r="B4310" s="42"/>
      <c r="C4310" s="43">
        <v>1</v>
      </c>
      <c r="D4310" s="43">
        <v>0.96</v>
      </c>
      <c r="E4310" s="43"/>
      <c r="F4310" s="43"/>
      <c r="G4310" s="43">
        <f t="shared" si="113"/>
        <v>0.96</v>
      </c>
    </row>
    <row r="4311" spans="1:7" x14ac:dyDescent="0.25">
      <c r="A4311" s="42"/>
      <c r="B4311" s="42"/>
      <c r="C4311" s="43">
        <v>1</v>
      </c>
      <c r="D4311" s="43">
        <v>0.96</v>
      </c>
      <c r="E4311" s="43"/>
      <c r="F4311" s="43"/>
      <c r="G4311" s="43">
        <f t="shared" si="113"/>
        <v>0.96</v>
      </c>
    </row>
    <row r="4312" spans="1:7" x14ac:dyDescent="0.25">
      <c r="A4312" s="42"/>
      <c r="B4312" s="42"/>
      <c r="C4312" s="43">
        <v>1</v>
      </c>
      <c r="D4312" s="43">
        <v>0.32</v>
      </c>
      <c r="E4312" s="43"/>
      <c r="F4312" s="43"/>
      <c r="G4312" s="43">
        <f t="shared" si="113"/>
        <v>0.32</v>
      </c>
    </row>
    <row r="4313" spans="1:7" x14ac:dyDescent="0.25">
      <c r="A4313" s="42"/>
      <c r="B4313" s="42"/>
      <c r="C4313" s="43">
        <v>1</v>
      </c>
      <c r="D4313" s="43">
        <v>0.32</v>
      </c>
      <c r="E4313" s="43"/>
      <c r="F4313" s="43"/>
      <c r="G4313" s="43">
        <f t="shared" si="113"/>
        <v>0.32</v>
      </c>
    </row>
    <row r="4314" spans="1:7" x14ac:dyDescent="0.25">
      <c r="A4314" s="42"/>
      <c r="B4314" s="42"/>
      <c r="C4314" s="43">
        <v>1</v>
      </c>
      <c r="D4314" s="43">
        <v>0.32</v>
      </c>
      <c r="E4314" s="43"/>
      <c r="F4314" s="43"/>
      <c r="G4314" s="43">
        <f t="shared" si="113"/>
        <v>0.32</v>
      </c>
    </row>
    <row r="4315" spans="1:7" x14ac:dyDescent="0.25">
      <c r="A4315" s="42"/>
      <c r="B4315" s="42"/>
      <c r="C4315" s="43">
        <v>1</v>
      </c>
      <c r="D4315" s="43">
        <v>0.56000000000000005</v>
      </c>
      <c r="E4315" s="43"/>
      <c r="F4315" s="43"/>
      <c r="G4315" s="43">
        <f t="shared" si="113"/>
        <v>0.56000000000000005</v>
      </c>
    </row>
    <row r="4316" spans="1:7" x14ac:dyDescent="0.25">
      <c r="A4316" s="42"/>
      <c r="B4316" s="42"/>
      <c r="C4316" s="43">
        <v>1</v>
      </c>
      <c r="D4316" s="43">
        <v>0.56000000000000005</v>
      </c>
      <c r="E4316" s="43"/>
      <c r="F4316" s="43"/>
      <c r="G4316" s="43">
        <f t="shared" si="113"/>
        <v>0.56000000000000005</v>
      </c>
    </row>
    <row r="4317" spans="1:7" x14ac:dyDescent="0.25">
      <c r="A4317" s="42"/>
      <c r="B4317" s="42"/>
      <c r="C4317" s="43">
        <v>1</v>
      </c>
      <c r="D4317" s="43">
        <v>0.56000000000000005</v>
      </c>
      <c r="E4317" s="43"/>
      <c r="F4317" s="43"/>
      <c r="G4317" s="43">
        <f t="shared" si="113"/>
        <v>0.56000000000000005</v>
      </c>
    </row>
    <row r="4318" spans="1:7" x14ac:dyDescent="0.25">
      <c r="A4318" s="42" t="s">
        <v>4103</v>
      </c>
      <c r="B4318" s="42"/>
      <c r="C4318" s="43">
        <v>1</v>
      </c>
      <c r="D4318" s="43">
        <v>0.18</v>
      </c>
      <c r="E4318" s="43"/>
      <c r="F4318" s="43"/>
      <c r="G4318" s="43">
        <f t="shared" si="113"/>
        <v>0.18</v>
      </c>
    </row>
    <row r="4319" spans="1:7" x14ac:dyDescent="0.25">
      <c r="A4319" s="42"/>
      <c r="B4319" s="42"/>
      <c r="C4319" s="43">
        <v>1</v>
      </c>
      <c r="D4319" s="43">
        <v>0.65</v>
      </c>
      <c r="E4319" s="43"/>
      <c r="F4319" s="43"/>
      <c r="G4319" s="43">
        <f t="shared" si="113"/>
        <v>0.65</v>
      </c>
    </row>
    <row r="4320" spans="1:7" x14ac:dyDescent="0.25">
      <c r="A4320" s="42"/>
      <c r="B4320" s="42"/>
      <c r="C4320" s="43">
        <v>1</v>
      </c>
      <c r="D4320" s="43">
        <v>5.17</v>
      </c>
      <c r="E4320" s="43"/>
      <c r="F4320" s="43"/>
      <c r="G4320" s="43">
        <f t="shared" si="113"/>
        <v>5.17</v>
      </c>
    </row>
    <row r="4321" spans="1:7" x14ac:dyDescent="0.25">
      <c r="A4321" s="42"/>
      <c r="B4321" s="42"/>
      <c r="C4321" s="43">
        <v>1</v>
      </c>
      <c r="D4321" s="43">
        <v>2.99</v>
      </c>
      <c r="E4321" s="43"/>
      <c r="F4321" s="43"/>
      <c r="G4321" s="43">
        <f t="shared" ref="G4321:G4352" si="114">PRODUCT(C4321:F4321)</f>
        <v>2.99</v>
      </c>
    </row>
    <row r="4322" spans="1:7" x14ac:dyDescent="0.25">
      <c r="A4322" s="42"/>
      <c r="B4322" s="42"/>
      <c r="C4322" s="43">
        <v>1</v>
      </c>
      <c r="D4322" s="43">
        <v>5.17</v>
      </c>
      <c r="E4322" s="43"/>
      <c r="F4322" s="43"/>
      <c r="G4322" s="43">
        <f t="shared" si="114"/>
        <v>5.17</v>
      </c>
    </row>
    <row r="4323" spans="1:7" x14ac:dyDescent="0.25">
      <c r="A4323" s="42"/>
      <c r="B4323" s="42"/>
      <c r="C4323" s="43">
        <v>1</v>
      </c>
      <c r="D4323" s="43">
        <v>0.19</v>
      </c>
      <c r="E4323" s="43"/>
      <c r="F4323" s="43"/>
      <c r="G4323" s="43">
        <f t="shared" si="114"/>
        <v>0.19</v>
      </c>
    </row>
    <row r="4324" spans="1:7" x14ac:dyDescent="0.25">
      <c r="A4324" s="42" t="s">
        <v>3945</v>
      </c>
      <c r="B4324" s="42"/>
      <c r="C4324" s="43"/>
      <c r="D4324" s="43"/>
      <c r="E4324" s="43"/>
      <c r="F4324" s="43"/>
      <c r="G4324" s="43"/>
    </row>
    <row r="4325" spans="1:7" x14ac:dyDescent="0.25">
      <c r="A4325" s="42"/>
      <c r="B4325" s="42"/>
      <c r="C4325" s="43">
        <v>1</v>
      </c>
      <c r="D4325" s="43">
        <v>3.83</v>
      </c>
      <c r="E4325" s="43"/>
      <c r="F4325" s="43"/>
      <c r="G4325" s="43">
        <f t="shared" ref="G4325:G4360" si="115">PRODUCT(C4325:F4325)</f>
        <v>3.83</v>
      </c>
    </row>
    <row r="4326" spans="1:7" x14ac:dyDescent="0.25">
      <c r="A4326" s="42"/>
      <c r="B4326" s="42"/>
      <c r="C4326" s="43">
        <v>1</v>
      </c>
      <c r="D4326" s="43">
        <v>0.37</v>
      </c>
      <c r="E4326" s="43"/>
      <c r="F4326" s="43"/>
      <c r="G4326" s="43">
        <f t="shared" si="115"/>
        <v>0.37</v>
      </c>
    </row>
    <row r="4327" spans="1:7" x14ac:dyDescent="0.25">
      <c r="A4327" s="42" t="s">
        <v>4104</v>
      </c>
      <c r="B4327" s="42"/>
      <c r="C4327" s="43">
        <v>1</v>
      </c>
      <c r="D4327" s="43">
        <v>0.19</v>
      </c>
      <c r="E4327" s="43"/>
      <c r="F4327" s="43"/>
      <c r="G4327" s="43">
        <f t="shared" si="115"/>
        <v>0.19</v>
      </c>
    </row>
    <row r="4328" spans="1:7" x14ac:dyDescent="0.25">
      <c r="A4328" s="42"/>
      <c r="B4328" s="42"/>
      <c r="C4328" s="43">
        <v>1</v>
      </c>
      <c r="D4328" s="43">
        <v>2.85</v>
      </c>
      <c r="E4328" s="43"/>
      <c r="F4328" s="43"/>
      <c r="G4328" s="43">
        <f t="shared" si="115"/>
        <v>2.85</v>
      </c>
    </row>
    <row r="4329" spans="1:7" x14ac:dyDescent="0.25">
      <c r="A4329" s="42"/>
      <c r="B4329" s="42"/>
      <c r="C4329" s="43">
        <v>1</v>
      </c>
      <c r="D4329" s="43">
        <v>4.62</v>
      </c>
      <c r="E4329" s="43"/>
      <c r="F4329" s="43"/>
      <c r="G4329" s="43">
        <f t="shared" si="115"/>
        <v>4.62</v>
      </c>
    </row>
    <row r="4330" spans="1:7" x14ac:dyDescent="0.25">
      <c r="A4330" s="42"/>
      <c r="B4330" s="42"/>
      <c r="C4330" s="43">
        <v>1</v>
      </c>
      <c r="D4330" s="43">
        <v>4.62</v>
      </c>
      <c r="E4330" s="43"/>
      <c r="F4330" s="43"/>
      <c r="G4330" s="43">
        <f t="shared" si="115"/>
        <v>4.62</v>
      </c>
    </row>
    <row r="4331" spans="1:7" x14ac:dyDescent="0.25">
      <c r="A4331" s="42"/>
      <c r="B4331" s="42"/>
      <c r="C4331" s="43">
        <v>1</v>
      </c>
      <c r="D4331" s="43">
        <v>0.52</v>
      </c>
      <c r="E4331" s="43"/>
      <c r="F4331" s="43"/>
      <c r="G4331" s="43">
        <f t="shared" si="115"/>
        <v>0.52</v>
      </c>
    </row>
    <row r="4332" spans="1:7" x14ac:dyDescent="0.25">
      <c r="A4332" s="42" t="s">
        <v>4105</v>
      </c>
      <c r="B4332" s="42"/>
      <c r="C4332" s="43">
        <v>1</v>
      </c>
      <c r="D4332" s="43">
        <v>0.19</v>
      </c>
      <c r="E4332" s="43"/>
      <c r="F4332" s="43"/>
      <c r="G4332" s="43">
        <f t="shared" si="115"/>
        <v>0.19</v>
      </c>
    </row>
    <row r="4333" spans="1:7" x14ac:dyDescent="0.25">
      <c r="A4333" s="42"/>
      <c r="B4333" s="42"/>
      <c r="C4333" s="43">
        <v>1</v>
      </c>
      <c r="D4333" s="43">
        <v>4.12</v>
      </c>
      <c r="E4333" s="43"/>
      <c r="F4333" s="43"/>
      <c r="G4333" s="43">
        <f t="shared" si="115"/>
        <v>4.12</v>
      </c>
    </row>
    <row r="4334" spans="1:7" x14ac:dyDescent="0.25">
      <c r="A4334" s="42"/>
      <c r="B4334" s="42"/>
      <c r="C4334" s="43">
        <v>1</v>
      </c>
      <c r="D4334" s="43">
        <v>4.32</v>
      </c>
      <c r="E4334" s="43"/>
      <c r="F4334" s="43"/>
      <c r="G4334" s="43">
        <f t="shared" si="115"/>
        <v>4.32</v>
      </c>
    </row>
    <row r="4335" spans="1:7" x14ac:dyDescent="0.25">
      <c r="A4335" s="42"/>
      <c r="B4335" s="42"/>
      <c r="C4335" s="43">
        <v>1</v>
      </c>
      <c r="D4335" s="43">
        <v>4.32</v>
      </c>
      <c r="E4335" s="43"/>
      <c r="F4335" s="43"/>
      <c r="G4335" s="43">
        <f t="shared" si="115"/>
        <v>4.32</v>
      </c>
    </row>
    <row r="4336" spans="1:7" x14ac:dyDescent="0.25">
      <c r="A4336" s="42"/>
      <c r="B4336" s="42"/>
      <c r="C4336" s="43">
        <v>1</v>
      </c>
      <c r="D4336" s="43">
        <v>1.79</v>
      </c>
      <c r="E4336" s="43"/>
      <c r="F4336" s="43"/>
      <c r="G4336" s="43">
        <f t="shared" si="115"/>
        <v>1.79</v>
      </c>
    </row>
    <row r="4337" spans="1:7" x14ac:dyDescent="0.25">
      <c r="A4337" s="42"/>
      <c r="B4337" s="42"/>
      <c r="C4337" s="43">
        <v>1</v>
      </c>
      <c r="D4337" s="43">
        <v>3.78</v>
      </c>
      <c r="E4337" s="43"/>
      <c r="F4337" s="43"/>
      <c r="G4337" s="43">
        <f t="shared" si="115"/>
        <v>3.78</v>
      </c>
    </row>
    <row r="4338" spans="1:7" x14ac:dyDescent="0.25">
      <c r="A4338" s="42"/>
      <c r="B4338" s="42"/>
      <c r="C4338" s="43">
        <v>1</v>
      </c>
      <c r="D4338" s="43">
        <v>7.75</v>
      </c>
      <c r="E4338" s="43"/>
      <c r="F4338" s="43"/>
      <c r="G4338" s="43">
        <f t="shared" si="115"/>
        <v>7.75</v>
      </c>
    </row>
    <row r="4339" spans="1:7" x14ac:dyDescent="0.25">
      <c r="A4339" s="42"/>
      <c r="B4339" s="42"/>
      <c r="C4339" s="43">
        <v>1</v>
      </c>
      <c r="D4339" s="43">
        <v>7.35</v>
      </c>
      <c r="E4339" s="43"/>
      <c r="F4339" s="43"/>
      <c r="G4339" s="43">
        <f t="shared" si="115"/>
        <v>7.35</v>
      </c>
    </row>
    <row r="4340" spans="1:7" x14ac:dyDescent="0.25">
      <c r="A4340" s="42"/>
      <c r="B4340" s="42"/>
      <c r="C4340" s="43">
        <v>1</v>
      </c>
      <c r="D4340" s="43">
        <v>0.19</v>
      </c>
      <c r="E4340" s="43"/>
      <c r="F4340" s="43"/>
      <c r="G4340" s="43">
        <f t="shared" si="115"/>
        <v>0.19</v>
      </c>
    </row>
    <row r="4341" spans="1:7" x14ac:dyDescent="0.25">
      <c r="A4341" s="42"/>
      <c r="B4341" s="42"/>
      <c r="C4341" s="43">
        <v>1</v>
      </c>
      <c r="D4341" s="43">
        <v>0.4</v>
      </c>
      <c r="E4341" s="43"/>
      <c r="F4341" s="43"/>
      <c r="G4341" s="43">
        <f t="shared" si="115"/>
        <v>0.4</v>
      </c>
    </row>
    <row r="4342" spans="1:7" x14ac:dyDescent="0.25">
      <c r="A4342" s="42"/>
      <c r="B4342" s="42"/>
      <c r="C4342" s="43">
        <v>1</v>
      </c>
      <c r="D4342" s="43">
        <v>0.54</v>
      </c>
      <c r="E4342" s="43"/>
      <c r="F4342" s="43"/>
      <c r="G4342" s="43">
        <f t="shared" si="115"/>
        <v>0.54</v>
      </c>
    </row>
    <row r="4343" spans="1:7" x14ac:dyDescent="0.25">
      <c r="A4343" s="42"/>
      <c r="B4343" s="42"/>
      <c r="C4343" s="43">
        <v>1</v>
      </c>
      <c r="D4343" s="43">
        <v>1.98</v>
      </c>
      <c r="E4343" s="43"/>
      <c r="F4343" s="43"/>
      <c r="G4343" s="43">
        <f t="shared" si="115"/>
        <v>1.98</v>
      </c>
    </row>
    <row r="4344" spans="1:7" x14ac:dyDescent="0.25">
      <c r="A4344" s="42" t="s">
        <v>4110</v>
      </c>
      <c r="B4344" s="42"/>
      <c r="C4344" s="43">
        <v>1</v>
      </c>
      <c r="D4344" s="43">
        <v>7.35</v>
      </c>
      <c r="E4344" s="43"/>
      <c r="F4344" s="43"/>
      <c r="G4344" s="43">
        <f t="shared" si="115"/>
        <v>7.35</v>
      </c>
    </row>
    <row r="4345" spans="1:7" x14ac:dyDescent="0.25">
      <c r="A4345" s="42"/>
      <c r="B4345" s="42"/>
      <c r="C4345" s="43">
        <v>1</v>
      </c>
      <c r="D4345" s="43">
        <v>1.32</v>
      </c>
      <c r="E4345" s="43"/>
      <c r="F4345" s="43"/>
      <c r="G4345" s="43">
        <f t="shared" si="115"/>
        <v>1.32</v>
      </c>
    </row>
    <row r="4346" spans="1:7" x14ac:dyDescent="0.25">
      <c r="A4346" s="42"/>
      <c r="B4346" s="42"/>
      <c r="C4346" s="43">
        <v>1</v>
      </c>
      <c r="D4346" s="43">
        <v>8.34</v>
      </c>
      <c r="E4346" s="43"/>
      <c r="F4346" s="43"/>
      <c r="G4346" s="43">
        <f t="shared" si="115"/>
        <v>8.34</v>
      </c>
    </row>
    <row r="4347" spans="1:7" x14ac:dyDescent="0.25">
      <c r="A4347" s="42"/>
      <c r="B4347" s="42"/>
      <c r="C4347" s="43">
        <v>1</v>
      </c>
      <c r="D4347" s="43">
        <v>7.75</v>
      </c>
      <c r="E4347" s="43"/>
      <c r="F4347" s="43"/>
      <c r="G4347" s="43">
        <f t="shared" si="115"/>
        <v>7.75</v>
      </c>
    </row>
    <row r="4348" spans="1:7" x14ac:dyDescent="0.25">
      <c r="A4348" s="42"/>
      <c r="B4348" s="42"/>
      <c r="C4348" s="43">
        <v>1</v>
      </c>
      <c r="D4348" s="43">
        <v>5.0199999999999996</v>
      </c>
      <c r="E4348" s="43"/>
      <c r="F4348" s="43"/>
      <c r="G4348" s="43">
        <f t="shared" si="115"/>
        <v>5.0199999999999996</v>
      </c>
    </row>
    <row r="4349" spans="1:7" x14ac:dyDescent="0.25">
      <c r="A4349" s="42"/>
      <c r="B4349" s="42"/>
      <c r="C4349" s="43">
        <v>1</v>
      </c>
      <c r="D4349" s="43">
        <v>0.21</v>
      </c>
      <c r="E4349" s="43"/>
      <c r="F4349" s="43"/>
      <c r="G4349" s="43">
        <f t="shared" si="115"/>
        <v>0.21</v>
      </c>
    </row>
    <row r="4350" spans="1:7" x14ac:dyDescent="0.25">
      <c r="A4350" s="42"/>
      <c r="B4350" s="42"/>
      <c r="C4350" s="43">
        <v>1</v>
      </c>
      <c r="D4350" s="43">
        <v>0.4</v>
      </c>
      <c r="E4350" s="43"/>
      <c r="F4350" s="43"/>
      <c r="G4350" s="43">
        <f t="shared" si="115"/>
        <v>0.4</v>
      </c>
    </row>
    <row r="4351" spans="1:7" x14ac:dyDescent="0.25">
      <c r="A4351" s="42"/>
      <c r="B4351" s="42"/>
      <c r="C4351" s="43">
        <v>1</v>
      </c>
      <c r="D4351" s="43">
        <v>0.54</v>
      </c>
      <c r="E4351" s="43"/>
      <c r="F4351" s="43"/>
      <c r="G4351" s="43">
        <f t="shared" si="115"/>
        <v>0.54</v>
      </c>
    </row>
    <row r="4352" spans="1:7" x14ac:dyDescent="0.25">
      <c r="A4352" s="42" t="s">
        <v>4113</v>
      </c>
      <c r="B4352" s="42"/>
      <c r="C4352" s="43">
        <v>1</v>
      </c>
      <c r="D4352" s="43">
        <v>0.23</v>
      </c>
      <c r="E4352" s="43"/>
      <c r="F4352" s="43"/>
      <c r="G4352" s="43">
        <f t="shared" si="115"/>
        <v>0.23</v>
      </c>
    </row>
    <row r="4353" spans="1:7" x14ac:dyDescent="0.25">
      <c r="A4353" s="42"/>
      <c r="B4353" s="42"/>
      <c r="C4353" s="43">
        <v>1</v>
      </c>
      <c r="D4353" s="43">
        <v>7.81</v>
      </c>
      <c r="E4353" s="43"/>
      <c r="F4353" s="43"/>
      <c r="G4353" s="43">
        <f t="shared" si="115"/>
        <v>7.81</v>
      </c>
    </row>
    <row r="4354" spans="1:7" x14ac:dyDescent="0.25">
      <c r="A4354" s="42"/>
      <c r="B4354" s="42"/>
      <c r="C4354" s="43">
        <v>1</v>
      </c>
      <c r="D4354" s="43">
        <v>3.81</v>
      </c>
      <c r="E4354" s="43"/>
      <c r="F4354" s="43"/>
      <c r="G4354" s="43">
        <f t="shared" si="115"/>
        <v>3.81</v>
      </c>
    </row>
    <row r="4355" spans="1:7" x14ac:dyDescent="0.25">
      <c r="A4355" s="42"/>
      <c r="B4355" s="42"/>
      <c r="C4355" s="43">
        <v>1</v>
      </c>
      <c r="D4355" s="43">
        <v>3.81</v>
      </c>
      <c r="E4355" s="43"/>
      <c r="F4355" s="43"/>
      <c r="G4355" s="43">
        <f t="shared" si="115"/>
        <v>3.81</v>
      </c>
    </row>
    <row r="4356" spans="1:7" x14ac:dyDescent="0.25">
      <c r="A4356" s="42"/>
      <c r="B4356" s="42"/>
      <c r="C4356" s="43">
        <v>1</v>
      </c>
      <c r="D4356" s="43">
        <v>0.66</v>
      </c>
      <c r="E4356" s="43"/>
      <c r="F4356" s="43"/>
      <c r="G4356" s="43">
        <f t="shared" si="115"/>
        <v>0.66</v>
      </c>
    </row>
    <row r="4357" spans="1:7" x14ac:dyDescent="0.25">
      <c r="A4357" s="42"/>
      <c r="B4357" s="42"/>
      <c r="C4357" s="43">
        <v>1</v>
      </c>
      <c r="D4357" s="43">
        <v>0.79</v>
      </c>
      <c r="E4357" s="43"/>
      <c r="F4357" s="43"/>
      <c r="G4357" s="43">
        <f t="shared" si="115"/>
        <v>0.79</v>
      </c>
    </row>
    <row r="4358" spans="1:7" x14ac:dyDescent="0.25">
      <c r="A4358" s="42"/>
      <c r="B4358" s="42"/>
      <c r="C4358" s="43">
        <v>1</v>
      </c>
      <c r="D4358" s="43">
        <v>0.25</v>
      </c>
      <c r="E4358" s="43"/>
      <c r="F4358" s="43"/>
      <c r="G4358" s="43">
        <f t="shared" si="115"/>
        <v>0.25</v>
      </c>
    </row>
    <row r="4359" spans="1:7" x14ac:dyDescent="0.25">
      <c r="A4359" s="42"/>
      <c r="B4359" s="42"/>
      <c r="C4359" s="43">
        <v>1</v>
      </c>
      <c r="D4359" s="43">
        <v>6.78</v>
      </c>
      <c r="E4359" s="43"/>
      <c r="F4359" s="43"/>
      <c r="G4359" s="43">
        <f t="shared" si="115"/>
        <v>6.78</v>
      </c>
    </row>
    <row r="4360" spans="1:7" x14ac:dyDescent="0.25">
      <c r="A4360" s="42" t="s">
        <v>4122</v>
      </c>
      <c r="B4360" s="42"/>
      <c r="C4360" s="43">
        <v>1</v>
      </c>
      <c r="D4360" s="43">
        <v>0.25</v>
      </c>
      <c r="E4360" s="43"/>
      <c r="F4360" s="43"/>
      <c r="G4360" s="43">
        <f t="shared" si="115"/>
        <v>0.25</v>
      </c>
    </row>
    <row r="4361" spans="1:7" x14ac:dyDescent="0.25">
      <c r="A4361" s="42" t="s">
        <v>3923</v>
      </c>
      <c r="B4361" s="42"/>
      <c r="C4361" s="43"/>
      <c r="D4361" s="43"/>
      <c r="E4361" s="43"/>
      <c r="F4361" s="43"/>
      <c r="G4361" s="43"/>
    </row>
    <row r="4362" spans="1:7" x14ac:dyDescent="0.25">
      <c r="A4362" s="42"/>
      <c r="B4362" s="42"/>
      <c r="C4362" s="43">
        <v>1</v>
      </c>
      <c r="D4362" s="43">
        <v>3.82</v>
      </c>
      <c r="E4362" s="43"/>
      <c r="F4362" s="43"/>
      <c r="G4362" s="43">
        <f t="shared" ref="G4362:G4388" si="116">PRODUCT(C4362:F4362)</f>
        <v>3.82</v>
      </c>
    </row>
    <row r="4363" spans="1:7" x14ac:dyDescent="0.25">
      <c r="A4363" s="42"/>
      <c r="B4363" s="42"/>
      <c r="C4363" s="43">
        <v>1</v>
      </c>
      <c r="D4363" s="43">
        <v>0.36</v>
      </c>
      <c r="E4363" s="43"/>
      <c r="F4363" s="43"/>
      <c r="G4363" s="43">
        <f t="shared" si="116"/>
        <v>0.36</v>
      </c>
    </row>
    <row r="4364" spans="1:7" x14ac:dyDescent="0.25">
      <c r="A4364" s="42" t="s">
        <v>4115</v>
      </c>
      <c r="B4364" s="42"/>
      <c r="C4364" s="43">
        <v>1</v>
      </c>
      <c r="D4364" s="43">
        <v>0.19</v>
      </c>
      <c r="E4364" s="43"/>
      <c r="F4364" s="43"/>
      <c r="G4364" s="43">
        <f t="shared" si="116"/>
        <v>0.19</v>
      </c>
    </row>
    <row r="4365" spans="1:7" x14ac:dyDescent="0.25">
      <c r="A4365" s="42"/>
      <c r="B4365" s="42"/>
      <c r="C4365" s="43">
        <v>1</v>
      </c>
      <c r="D4365" s="43">
        <v>2.85</v>
      </c>
      <c r="E4365" s="43"/>
      <c r="F4365" s="43"/>
      <c r="G4365" s="43">
        <f t="shared" si="116"/>
        <v>2.85</v>
      </c>
    </row>
    <row r="4366" spans="1:7" x14ac:dyDescent="0.25">
      <c r="A4366" s="42"/>
      <c r="B4366" s="42"/>
      <c r="C4366" s="43">
        <v>1</v>
      </c>
      <c r="D4366" s="43">
        <v>4.5599999999999996</v>
      </c>
      <c r="E4366" s="43"/>
      <c r="F4366" s="43"/>
      <c r="G4366" s="43">
        <f t="shared" si="116"/>
        <v>4.5599999999999996</v>
      </c>
    </row>
    <row r="4367" spans="1:7" x14ac:dyDescent="0.25">
      <c r="A4367" s="42"/>
      <c r="B4367" s="42"/>
      <c r="C4367" s="43">
        <v>1</v>
      </c>
      <c r="D4367" s="43">
        <v>0.54</v>
      </c>
      <c r="E4367" s="43"/>
      <c r="F4367" s="43"/>
      <c r="G4367" s="43">
        <f t="shared" si="116"/>
        <v>0.54</v>
      </c>
    </row>
    <row r="4368" spans="1:7" x14ac:dyDescent="0.25">
      <c r="A4368" s="42"/>
      <c r="B4368" s="42"/>
      <c r="C4368" s="43">
        <v>1</v>
      </c>
      <c r="D4368" s="43">
        <v>4.5599999999999996</v>
      </c>
      <c r="E4368" s="43"/>
      <c r="F4368" s="43"/>
      <c r="G4368" s="43">
        <f t="shared" si="116"/>
        <v>4.5599999999999996</v>
      </c>
    </row>
    <row r="4369" spans="1:7" x14ac:dyDescent="0.25">
      <c r="A4369" s="42" t="s">
        <v>4116</v>
      </c>
      <c r="B4369" s="42"/>
      <c r="C4369" s="43">
        <v>1</v>
      </c>
      <c r="D4369" s="43">
        <v>1.79</v>
      </c>
      <c r="E4369" s="43"/>
      <c r="F4369" s="43"/>
      <c r="G4369" s="43">
        <f t="shared" si="116"/>
        <v>1.79</v>
      </c>
    </row>
    <row r="4370" spans="1:7" x14ac:dyDescent="0.25">
      <c r="A4370" s="42"/>
      <c r="B4370" s="42"/>
      <c r="C4370" s="43">
        <v>1</v>
      </c>
      <c r="D4370" s="43">
        <v>0.19</v>
      </c>
      <c r="E4370" s="43"/>
      <c r="F4370" s="43"/>
      <c r="G4370" s="43">
        <f t="shared" si="116"/>
        <v>0.19</v>
      </c>
    </row>
    <row r="4371" spans="1:7" x14ac:dyDescent="0.25">
      <c r="A4371" s="42"/>
      <c r="B4371" s="42"/>
      <c r="C4371" s="43">
        <v>1</v>
      </c>
      <c r="D4371" s="43">
        <v>4.25</v>
      </c>
      <c r="E4371" s="43"/>
      <c r="F4371" s="43"/>
      <c r="G4371" s="43">
        <f t="shared" si="116"/>
        <v>4.25</v>
      </c>
    </row>
    <row r="4372" spans="1:7" x14ac:dyDescent="0.25">
      <c r="A4372" s="42"/>
      <c r="B4372" s="42"/>
      <c r="C4372" s="43">
        <v>1</v>
      </c>
      <c r="D4372" s="43">
        <v>4.12</v>
      </c>
      <c r="E4372" s="43"/>
      <c r="F4372" s="43"/>
      <c r="G4372" s="43">
        <f t="shared" si="116"/>
        <v>4.12</v>
      </c>
    </row>
    <row r="4373" spans="1:7" x14ac:dyDescent="0.25">
      <c r="A4373" s="42"/>
      <c r="B4373" s="42"/>
      <c r="C4373" s="43">
        <v>1</v>
      </c>
      <c r="D4373" s="43">
        <v>4.25</v>
      </c>
      <c r="E4373" s="43"/>
      <c r="F4373" s="43"/>
      <c r="G4373" s="43">
        <f t="shared" si="116"/>
        <v>4.25</v>
      </c>
    </row>
    <row r="4374" spans="1:7" x14ac:dyDescent="0.25">
      <c r="A4374" s="42" t="s">
        <v>4121</v>
      </c>
      <c r="B4374" s="42"/>
      <c r="C4374" s="43">
        <v>1</v>
      </c>
      <c r="D4374" s="43">
        <v>1.1299999999999999</v>
      </c>
      <c r="E4374" s="43"/>
      <c r="F4374" s="43"/>
      <c r="G4374" s="43">
        <f t="shared" si="116"/>
        <v>1.1299999999999999</v>
      </c>
    </row>
    <row r="4375" spans="1:7" x14ac:dyDescent="0.25">
      <c r="A4375" s="42"/>
      <c r="B4375" s="42"/>
      <c r="C4375" s="43">
        <v>1</v>
      </c>
      <c r="D4375" s="43">
        <v>4.9000000000000004</v>
      </c>
      <c r="E4375" s="43"/>
      <c r="F4375" s="43"/>
      <c r="G4375" s="43">
        <f t="shared" si="116"/>
        <v>4.9000000000000004</v>
      </c>
    </row>
    <row r="4376" spans="1:7" x14ac:dyDescent="0.25">
      <c r="A4376" s="42"/>
      <c r="B4376" s="42"/>
      <c r="C4376" s="43">
        <v>1</v>
      </c>
      <c r="D4376" s="43">
        <v>0.23</v>
      </c>
      <c r="E4376" s="43"/>
      <c r="F4376" s="43"/>
      <c r="G4376" s="43">
        <f t="shared" si="116"/>
        <v>0.23</v>
      </c>
    </row>
    <row r="4377" spans="1:7" x14ac:dyDescent="0.25">
      <c r="A4377" s="42"/>
      <c r="B4377" s="42"/>
      <c r="C4377" s="43">
        <v>1</v>
      </c>
      <c r="D4377" s="43">
        <v>7.47</v>
      </c>
      <c r="E4377" s="43"/>
      <c r="F4377" s="43"/>
      <c r="G4377" s="43">
        <f t="shared" si="116"/>
        <v>7.47</v>
      </c>
    </row>
    <row r="4378" spans="1:7" x14ac:dyDescent="0.25">
      <c r="A4378" s="42"/>
      <c r="B4378" s="42"/>
      <c r="C4378" s="43">
        <v>1</v>
      </c>
      <c r="D4378" s="43">
        <v>0.41</v>
      </c>
      <c r="E4378" s="43"/>
      <c r="F4378" s="43"/>
      <c r="G4378" s="43">
        <f t="shared" si="116"/>
        <v>0.41</v>
      </c>
    </row>
    <row r="4379" spans="1:7" x14ac:dyDescent="0.25">
      <c r="A4379" s="42"/>
      <c r="B4379" s="42"/>
      <c r="C4379" s="43">
        <v>1</v>
      </c>
      <c r="D4379" s="43">
        <v>0.67</v>
      </c>
      <c r="E4379" s="43"/>
      <c r="F4379" s="43"/>
      <c r="G4379" s="43">
        <f t="shared" si="116"/>
        <v>0.67</v>
      </c>
    </row>
    <row r="4380" spans="1:7" x14ac:dyDescent="0.25">
      <c r="A4380" s="42"/>
      <c r="B4380" s="42"/>
      <c r="C4380" s="43">
        <v>1</v>
      </c>
      <c r="D4380" s="43">
        <v>8.4</v>
      </c>
      <c r="E4380" s="43"/>
      <c r="F4380" s="43"/>
      <c r="G4380" s="43">
        <f t="shared" si="116"/>
        <v>8.4</v>
      </c>
    </row>
    <row r="4381" spans="1:7" x14ac:dyDescent="0.25">
      <c r="A4381" s="42"/>
      <c r="B4381" s="42"/>
      <c r="C4381" s="43">
        <v>1</v>
      </c>
      <c r="D4381" s="43">
        <v>7.99</v>
      </c>
      <c r="E4381" s="43"/>
      <c r="F4381" s="43"/>
      <c r="G4381" s="43">
        <f t="shared" si="116"/>
        <v>7.99</v>
      </c>
    </row>
    <row r="4382" spans="1:7" x14ac:dyDescent="0.25">
      <c r="A4382" s="42" t="s">
        <v>4122</v>
      </c>
      <c r="B4382" s="42"/>
      <c r="C4382" s="43">
        <v>1</v>
      </c>
      <c r="D4382" s="43">
        <v>0.23</v>
      </c>
      <c r="E4382" s="43"/>
      <c r="F4382" s="43"/>
      <c r="G4382" s="43">
        <f t="shared" si="116"/>
        <v>0.23</v>
      </c>
    </row>
    <row r="4383" spans="1:7" x14ac:dyDescent="0.25">
      <c r="A4383" s="42"/>
      <c r="B4383" s="42"/>
      <c r="C4383" s="43">
        <v>1</v>
      </c>
      <c r="D4383" s="43">
        <v>7.8</v>
      </c>
      <c r="E4383" s="43"/>
      <c r="F4383" s="43"/>
      <c r="G4383" s="43">
        <f t="shared" si="116"/>
        <v>7.8</v>
      </c>
    </row>
    <row r="4384" spans="1:7" x14ac:dyDescent="0.25">
      <c r="A4384" s="42"/>
      <c r="B4384" s="42"/>
      <c r="C4384" s="43">
        <v>1</v>
      </c>
      <c r="D4384" s="43">
        <v>3.85</v>
      </c>
      <c r="E4384" s="43"/>
      <c r="F4384" s="43"/>
      <c r="G4384" s="43">
        <f t="shared" si="116"/>
        <v>3.85</v>
      </c>
    </row>
    <row r="4385" spans="1:7" x14ac:dyDescent="0.25">
      <c r="A4385" s="42"/>
      <c r="B4385" s="42"/>
      <c r="C4385" s="43">
        <v>1</v>
      </c>
      <c r="D4385" s="43">
        <v>6.78</v>
      </c>
      <c r="E4385" s="43"/>
      <c r="F4385" s="43"/>
      <c r="G4385" s="43">
        <f t="shared" si="116"/>
        <v>6.78</v>
      </c>
    </row>
    <row r="4386" spans="1:7" x14ac:dyDescent="0.25">
      <c r="A4386" s="42"/>
      <c r="B4386" s="42"/>
      <c r="C4386" s="43">
        <v>1</v>
      </c>
      <c r="D4386" s="43">
        <v>3.84</v>
      </c>
      <c r="E4386" s="43"/>
      <c r="F4386" s="43"/>
      <c r="G4386" s="43">
        <f t="shared" si="116"/>
        <v>3.84</v>
      </c>
    </row>
    <row r="4387" spans="1:7" x14ac:dyDescent="0.25">
      <c r="A4387" s="42"/>
      <c r="B4387" s="42"/>
      <c r="C4387" s="43">
        <v>1</v>
      </c>
      <c r="D4387" s="43">
        <v>0.66</v>
      </c>
      <c r="E4387" s="43"/>
      <c r="F4387" s="43"/>
      <c r="G4387" s="43">
        <f t="shared" si="116"/>
        <v>0.66</v>
      </c>
    </row>
    <row r="4388" spans="1:7" x14ac:dyDescent="0.25">
      <c r="A4388" s="42"/>
      <c r="B4388" s="42"/>
      <c r="C4388" s="43">
        <v>1</v>
      </c>
      <c r="D4388" s="43">
        <v>0.74</v>
      </c>
      <c r="E4388" s="43"/>
      <c r="F4388" s="43"/>
      <c r="G4388" s="43">
        <f t="shared" si="116"/>
        <v>0.74</v>
      </c>
    </row>
    <row r="4389" spans="1:7" x14ac:dyDescent="0.25">
      <c r="A4389" s="42" t="s">
        <v>3947</v>
      </c>
      <c r="B4389" s="42"/>
      <c r="C4389" s="43"/>
      <c r="D4389" s="43"/>
      <c r="E4389" s="43"/>
      <c r="F4389" s="43"/>
      <c r="G4389" s="43"/>
    </row>
    <row r="4390" spans="1:7" x14ac:dyDescent="0.25">
      <c r="A4390" s="42"/>
      <c r="B4390" s="42"/>
      <c r="C4390" s="43">
        <v>1</v>
      </c>
      <c r="D4390" s="43">
        <v>3.79</v>
      </c>
      <c r="E4390" s="43"/>
      <c r="F4390" s="43"/>
      <c r="G4390" s="43">
        <f t="shared" ref="G4390:G4415" si="117">PRODUCT(C4390:F4390)</f>
        <v>3.79</v>
      </c>
    </row>
    <row r="4391" spans="1:7" x14ac:dyDescent="0.25">
      <c r="A4391" s="42"/>
      <c r="B4391" s="42"/>
      <c r="C4391" s="43">
        <v>1</v>
      </c>
      <c r="D4391" s="43">
        <v>0.35</v>
      </c>
      <c r="E4391" s="43"/>
      <c r="F4391" s="43"/>
      <c r="G4391" s="43">
        <f t="shared" si="117"/>
        <v>0.35</v>
      </c>
    </row>
    <row r="4392" spans="1:7" x14ac:dyDescent="0.25">
      <c r="A4392" s="42" t="s">
        <v>4124</v>
      </c>
      <c r="B4392" s="42"/>
      <c r="C4392" s="43">
        <v>1</v>
      </c>
      <c r="D4392" s="43">
        <v>0.19</v>
      </c>
      <c r="E4392" s="43"/>
      <c r="F4392" s="43"/>
      <c r="G4392" s="43">
        <f t="shared" si="117"/>
        <v>0.19</v>
      </c>
    </row>
    <row r="4393" spans="1:7" x14ac:dyDescent="0.25">
      <c r="A4393" s="42"/>
      <c r="B4393" s="42"/>
      <c r="C4393" s="43">
        <v>1</v>
      </c>
      <c r="D4393" s="43">
        <v>4.62</v>
      </c>
      <c r="E4393" s="43"/>
      <c r="F4393" s="43"/>
      <c r="G4393" s="43">
        <f t="shared" si="117"/>
        <v>4.62</v>
      </c>
    </row>
    <row r="4394" spans="1:7" x14ac:dyDescent="0.25">
      <c r="A4394" s="42"/>
      <c r="B4394" s="42"/>
      <c r="C4394" s="43">
        <v>1</v>
      </c>
      <c r="D4394" s="43">
        <v>2.85</v>
      </c>
      <c r="E4394" s="43"/>
      <c r="F4394" s="43"/>
      <c r="G4394" s="43">
        <f t="shared" si="117"/>
        <v>2.85</v>
      </c>
    </row>
    <row r="4395" spans="1:7" x14ac:dyDescent="0.25">
      <c r="A4395" s="42"/>
      <c r="B4395" s="42"/>
      <c r="C4395" s="43">
        <v>1</v>
      </c>
      <c r="D4395" s="43">
        <v>4.62</v>
      </c>
      <c r="E4395" s="43"/>
      <c r="F4395" s="43"/>
      <c r="G4395" s="43">
        <f t="shared" si="117"/>
        <v>4.62</v>
      </c>
    </row>
    <row r="4396" spans="1:7" x14ac:dyDescent="0.25">
      <c r="A4396" s="42"/>
      <c r="B4396" s="42"/>
      <c r="C4396" s="43">
        <v>1</v>
      </c>
      <c r="D4396" s="43">
        <v>0.52</v>
      </c>
      <c r="E4396" s="43"/>
      <c r="F4396" s="43"/>
      <c r="G4396" s="43">
        <f t="shared" si="117"/>
        <v>0.52</v>
      </c>
    </row>
    <row r="4397" spans="1:7" x14ac:dyDescent="0.25">
      <c r="A4397" s="42" t="s">
        <v>4125</v>
      </c>
      <c r="B4397" s="42"/>
      <c r="C4397" s="43">
        <v>1</v>
      </c>
      <c r="D4397" s="43">
        <v>4.32</v>
      </c>
      <c r="E4397" s="43"/>
      <c r="F4397" s="43"/>
      <c r="G4397" s="43">
        <f t="shared" si="117"/>
        <v>4.32</v>
      </c>
    </row>
    <row r="4398" spans="1:7" x14ac:dyDescent="0.25">
      <c r="A4398" s="42"/>
      <c r="B4398" s="42"/>
      <c r="C4398" s="43">
        <v>1</v>
      </c>
      <c r="D4398" s="43">
        <v>1.79</v>
      </c>
      <c r="E4398" s="43"/>
      <c r="F4398" s="43"/>
      <c r="G4398" s="43">
        <f t="shared" si="117"/>
        <v>1.79</v>
      </c>
    </row>
    <row r="4399" spans="1:7" x14ac:dyDescent="0.25">
      <c r="A4399" s="42"/>
      <c r="B4399" s="42"/>
      <c r="C4399" s="43">
        <v>1</v>
      </c>
      <c r="D4399" s="43">
        <v>0.19</v>
      </c>
      <c r="E4399" s="43"/>
      <c r="F4399" s="43"/>
      <c r="G4399" s="43">
        <f t="shared" si="117"/>
        <v>0.19</v>
      </c>
    </row>
    <row r="4400" spans="1:7" x14ac:dyDescent="0.25">
      <c r="A4400" s="42"/>
      <c r="B4400" s="42"/>
      <c r="C4400" s="43">
        <v>1</v>
      </c>
      <c r="D4400" s="43">
        <v>4.12</v>
      </c>
      <c r="E4400" s="43"/>
      <c r="F4400" s="43"/>
      <c r="G4400" s="43">
        <f t="shared" si="117"/>
        <v>4.12</v>
      </c>
    </row>
    <row r="4401" spans="1:7" x14ac:dyDescent="0.25">
      <c r="A4401" s="42"/>
      <c r="B4401" s="42"/>
      <c r="C4401" s="43">
        <v>1</v>
      </c>
      <c r="D4401" s="43">
        <v>4.32</v>
      </c>
      <c r="E4401" s="43"/>
      <c r="F4401" s="43"/>
      <c r="G4401" s="43">
        <f t="shared" si="117"/>
        <v>4.32</v>
      </c>
    </row>
    <row r="4402" spans="1:7" x14ac:dyDescent="0.25">
      <c r="A4402" s="42" t="s">
        <v>4131</v>
      </c>
      <c r="B4402" s="42"/>
      <c r="C4402" s="43">
        <v>1</v>
      </c>
      <c r="D4402" s="43">
        <v>0.23</v>
      </c>
      <c r="E4402" s="43"/>
      <c r="F4402" s="43"/>
      <c r="G4402" s="43">
        <f t="shared" si="117"/>
        <v>0.23</v>
      </c>
    </row>
    <row r="4403" spans="1:7" x14ac:dyDescent="0.25">
      <c r="A4403" s="42"/>
      <c r="B4403" s="42"/>
      <c r="C4403" s="43">
        <v>1</v>
      </c>
      <c r="D4403" s="43">
        <v>7.79</v>
      </c>
      <c r="E4403" s="43"/>
      <c r="F4403" s="43"/>
      <c r="G4403" s="43">
        <f t="shared" si="117"/>
        <v>7.79</v>
      </c>
    </row>
    <row r="4404" spans="1:7" x14ac:dyDescent="0.25">
      <c r="A4404" s="42"/>
      <c r="B4404" s="42"/>
      <c r="C4404" s="43">
        <v>1</v>
      </c>
      <c r="D4404" s="43">
        <v>3.87</v>
      </c>
      <c r="E4404" s="43"/>
      <c r="F4404" s="43"/>
      <c r="G4404" s="43">
        <f t="shared" si="117"/>
        <v>3.87</v>
      </c>
    </row>
    <row r="4405" spans="1:7" x14ac:dyDescent="0.25">
      <c r="A4405" s="42"/>
      <c r="B4405" s="42"/>
      <c r="C4405" s="43">
        <v>1</v>
      </c>
      <c r="D4405" s="43">
        <v>4.63</v>
      </c>
      <c r="E4405" s="43"/>
      <c r="F4405" s="43"/>
      <c r="G4405" s="43">
        <f t="shared" si="117"/>
        <v>4.63</v>
      </c>
    </row>
    <row r="4406" spans="1:7" x14ac:dyDescent="0.25">
      <c r="A4406" s="42"/>
      <c r="B4406" s="42"/>
      <c r="C4406" s="43">
        <v>1</v>
      </c>
      <c r="D4406" s="43">
        <v>0.25</v>
      </c>
      <c r="E4406" s="43"/>
      <c r="F4406" s="43"/>
      <c r="G4406" s="43">
        <f t="shared" si="117"/>
        <v>0.25</v>
      </c>
    </row>
    <row r="4407" spans="1:7" x14ac:dyDescent="0.25">
      <c r="A4407" s="42"/>
      <c r="B4407" s="42"/>
      <c r="C4407" s="43">
        <v>1</v>
      </c>
      <c r="D4407" s="43">
        <v>7.44</v>
      </c>
      <c r="E4407" s="43"/>
      <c r="F4407" s="43"/>
      <c r="G4407" s="43">
        <f t="shared" si="117"/>
        <v>7.44</v>
      </c>
    </row>
    <row r="4408" spans="1:7" x14ac:dyDescent="0.25">
      <c r="A4408" s="42" t="s">
        <v>4132</v>
      </c>
      <c r="B4408" s="42"/>
      <c r="C4408" s="43">
        <v>1</v>
      </c>
      <c r="D4408" s="43">
        <v>1.1299999999999999</v>
      </c>
      <c r="E4408" s="43"/>
      <c r="F4408" s="43"/>
      <c r="G4408" s="43">
        <f t="shared" si="117"/>
        <v>1.1299999999999999</v>
      </c>
    </row>
    <row r="4409" spans="1:7" x14ac:dyDescent="0.25">
      <c r="A4409" s="42"/>
      <c r="B4409" s="42"/>
      <c r="C4409" s="43">
        <v>1</v>
      </c>
      <c r="D4409" s="43">
        <v>7.47</v>
      </c>
      <c r="E4409" s="43"/>
      <c r="F4409" s="43"/>
      <c r="G4409" s="43">
        <f t="shared" si="117"/>
        <v>7.47</v>
      </c>
    </row>
    <row r="4410" spans="1:7" x14ac:dyDescent="0.25">
      <c r="A4410" s="42"/>
      <c r="B4410" s="42"/>
      <c r="C4410" s="43">
        <v>1</v>
      </c>
      <c r="D4410" s="43">
        <v>8.4</v>
      </c>
      <c r="E4410" s="43"/>
      <c r="F4410" s="43"/>
      <c r="G4410" s="43">
        <f t="shared" si="117"/>
        <v>8.4</v>
      </c>
    </row>
    <row r="4411" spans="1:7" x14ac:dyDescent="0.25">
      <c r="A4411" s="42"/>
      <c r="B4411" s="42"/>
      <c r="C4411" s="43">
        <v>1</v>
      </c>
      <c r="D4411" s="43">
        <v>5.0199999999999996</v>
      </c>
      <c r="E4411" s="43"/>
      <c r="F4411" s="43"/>
      <c r="G4411" s="43">
        <f t="shared" si="117"/>
        <v>5.0199999999999996</v>
      </c>
    </row>
    <row r="4412" spans="1:7" x14ac:dyDescent="0.25">
      <c r="A4412" s="42"/>
      <c r="B4412" s="42"/>
      <c r="C4412" s="43">
        <v>1</v>
      </c>
      <c r="D4412" s="43">
        <v>0.21</v>
      </c>
      <c r="E4412" s="43"/>
      <c r="F4412" s="43"/>
      <c r="G4412" s="43">
        <f t="shared" si="117"/>
        <v>0.21</v>
      </c>
    </row>
    <row r="4413" spans="1:7" x14ac:dyDescent="0.25">
      <c r="A4413" s="42"/>
      <c r="B4413" s="42"/>
      <c r="C4413" s="43">
        <v>1</v>
      </c>
      <c r="D4413" s="43">
        <v>0.28999999999999998</v>
      </c>
      <c r="E4413" s="43"/>
      <c r="F4413" s="43"/>
      <c r="G4413" s="43">
        <f t="shared" si="117"/>
        <v>0.28999999999999998</v>
      </c>
    </row>
    <row r="4414" spans="1:7" x14ac:dyDescent="0.25">
      <c r="A4414" s="42"/>
      <c r="B4414" s="42"/>
      <c r="C4414" s="43">
        <v>1</v>
      </c>
      <c r="D4414" s="43">
        <v>0.52</v>
      </c>
      <c r="E4414" s="43"/>
      <c r="F4414" s="43"/>
      <c r="G4414" s="43">
        <f t="shared" si="117"/>
        <v>0.52</v>
      </c>
    </row>
    <row r="4415" spans="1:7" x14ac:dyDescent="0.25">
      <c r="A4415" s="42" t="s">
        <v>4261</v>
      </c>
      <c r="B4415" s="42"/>
      <c r="C4415" s="43">
        <v>1</v>
      </c>
      <c r="D4415" s="43">
        <v>37.200000000000003</v>
      </c>
      <c r="E4415" s="43"/>
      <c r="F4415" s="43"/>
      <c r="G4415" s="43">
        <f t="shared" si="117"/>
        <v>37.200000000000003</v>
      </c>
    </row>
    <row r="4417" spans="1:7" ht="45" customHeight="1" x14ac:dyDescent="0.25">
      <c r="A4417" s="39" t="s">
        <v>4277</v>
      </c>
      <c r="B4417" s="39" t="s">
        <v>3606</v>
      </c>
      <c r="C4417" s="39" t="s">
        <v>488</v>
      </c>
      <c r="D4417" s="40" t="s">
        <v>17</v>
      </c>
      <c r="E4417" s="4" t="s">
        <v>4278</v>
      </c>
      <c r="F4417" s="4" t="s">
        <v>4278</v>
      </c>
      <c r="G4417" s="41">
        <f>SUM(G4418:G4483)</f>
        <v>209.15999999999991</v>
      </c>
    </row>
    <row r="4418" spans="1:7" x14ac:dyDescent="0.25">
      <c r="A4418" s="42" t="s">
        <v>3811</v>
      </c>
      <c r="B4418" s="42"/>
      <c r="C4418" s="43"/>
      <c r="D4418" s="43"/>
      <c r="E4418" s="43"/>
      <c r="F4418" s="43"/>
      <c r="G4418" s="43"/>
    </row>
    <row r="4419" spans="1:7" x14ac:dyDescent="0.25">
      <c r="A4419" s="42"/>
      <c r="B4419" s="42"/>
      <c r="C4419" s="43">
        <v>1</v>
      </c>
      <c r="D4419" s="43">
        <v>1.19</v>
      </c>
      <c r="E4419" s="43"/>
      <c r="F4419" s="43"/>
      <c r="G4419" s="43">
        <f t="shared" ref="G4419:G4444" si="118">PRODUCT(C4419:F4419)</f>
        <v>1.19</v>
      </c>
    </row>
    <row r="4420" spans="1:7" x14ac:dyDescent="0.25">
      <c r="A4420" s="42" t="s">
        <v>4097</v>
      </c>
      <c r="B4420" s="42"/>
      <c r="C4420" s="43">
        <v>1</v>
      </c>
      <c r="D4420" s="43">
        <v>1.1499999999999999</v>
      </c>
      <c r="E4420" s="43"/>
      <c r="F4420" s="43"/>
      <c r="G4420" s="43">
        <f t="shared" si="118"/>
        <v>1.1499999999999999</v>
      </c>
    </row>
    <row r="4421" spans="1:7" x14ac:dyDescent="0.25">
      <c r="A4421" s="42"/>
      <c r="B4421" s="42"/>
      <c r="C4421" s="43">
        <v>1</v>
      </c>
      <c r="D4421" s="43">
        <v>5.27</v>
      </c>
      <c r="E4421" s="43"/>
      <c r="F4421" s="43"/>
      <c r="G4421" s="43">
        <f t="shared" si="118"/>
        <v>5.27</v>
      </c>
    </row>
    <row r="4422" spans="1:7" x14ac:dyDescent="0.25">
      <c r="A4422" s="42"/>
      <c r="B4422" s="42"/>
      <c r="C4422" s="43">
        <v>1</v>
      </c>
      <c r="D4422" s="43">
        <v>7.47</v>
      </c>
      <c r="E4422" s="43"/>
      <c r="F4422" s="43"/>
      <c r="G4422" s="43">
        <f t="shared" si="118"/>
        <v>7.47</v>
      </c>
    </row>
    <row r="4423" spans="1:7" x14ac:dyDescent="0.25">
      <c r="A4423" s="42"/>
      <c r="B4423" s="42"/>
      <c r="C4423" s="43">
        <v>1</v>
      </c>
      <c r="D4423" s="43">
        <v>2.67</v>
      </c>
      <c r="E4423" s="43"/>
      <c r="F4423" s="43"/>
      <c r="G4423" s="43">
        <f t="shared" si="118"/>
        <v>2.67</v>
      </c>
    </row>
    <row r="4424" spans="1:7" x14ac:dyDescent="0.25">
      <c r="A4424" s="42"/>
      <c r="B4424" s="42"/>
      <c r="C4424" s="43">
        <v>1</v>
      </c>
      <c r="D4424" s="43">
        <v>5.27</v>
      </c>
      <c r="E4424" s="43"/>
      <c r="F4424" s="43"/>
      <c r="G4424" s="43">
        <f t="shared" si="118"/>
        <v>5.27</v>
      </c>
    </row>
    <row r="4425" spans="1:7" x14ac:dyDescent="0.25">
      <c r="A4425" s="42"/>
      <c r="B4425" s="42"/>
      <c r="C4425" s="43">
        <v>1</v>
      </c>
      <c r="D4425" s="43">
        <v>1.08</v>
      </c>
      <c r="E4425" s="43"/>
      <c r="F4425" s="43"/>
      <c r="G4425" s="43">
        <f t="shared" si="118"/>
        <v>1.08</v>
      </c>
    </row>
    <row r="4426" spans="1:7" x14ac:dyDescent="0.25">
      <c r="A4426" s="42"/>
      <c r="B4426" s="42"/>
      <c r="C4426" s="43">
        <v>1</v>
      </c>
      <c r="D4426" s="43">
        <v>1.08</v>
      </c>
      <c r="E4426" s="43"/>
      <c r="F4426" s="43"/>
      <c r="G4426" s="43">
        <f t="shared" si="118"/>
        <v>1.08</v>
      </c>
    </row>
    <row r="4427" spans="1:7" x14ac:dyDescent="0.25">
      <c r="A4427" s="42"/>
      <c r="B4427" s="42"/>
      <c r="C4427" s="43">
        <v>1</v>
      </c>
      <c r="D4427" s="43">
        <v>1.31</v>
      </c>
      <c r="E4427" s="43"/>
      <c r="F4427" s="43"/>
      <c r="G4427" s="43">
        <f t="shared" si="118"/>
        <v>1.31</v>
      </c>
    </row>
    <row r="4428" spans="1:7" x14ac:dyDescent="0.25">
      <c r="A4428" s="42"/>
      <c r="B4428" s="42"/>
      <c r="C4428" s="43">
        <v>1</v>
      </c>
      <c r="D4428" s="43">
        <v>0.19</v>
      </c>
      <c r="E4428" s="43"/>
      <c r="F4428" s="43"/>
      <c r="G4428" s="43">
        <f t="shared" si="118"/>
        <v>0.19</v>
      </c>
    </row>
    <row r="4429" spans="1:7" x14ac:dyDescent="0.25">
      <c r="A4429" s="42" t="s">
        <v>4098</v>
      </c>
      <c r="B4429" s="42"/>
      <c r="C4429" s="43">
        <v>1</v>
      </c>
      <c r="D4429" s="43">
        <v>0.32</v>
      </c>
      <c r="E4429" s="43"/>
      <c r="F4429" s="43"/>
      <c r="G4429" s="43">
        <f t="shared" si="118"/>
        <v>0.32</v>
      </c>
    </row>
    <row r="4430" spans="1:7" x14ac:dyDescent="0.25">
      <c r="A4430" s="42"/>
      <c r="B4430" s="42"/>
      <c r="C4430" s="43">
        <v>1</v>
      </c>
      <c r="D4430" s="43">
        <v>2.86</v>
      </c>
      <c r="E4430" s="43"/>
      <c r="F4430" s="43"/>
      <c r="G4430" s="43">
        <f t="shared" si="118"/>
        <v>2.86</v>
      </c>
    </row>
    <row r="4431" spans="1:7" x14ac:dyDescent="0.25">
      <c r="A4431" s="42"/>
      <c r="B4431" s="42"/>
      <c r="C4431" s="43">
        <v>1</v>
      </c>
      <c r="D4431" s="43">
        <v>1.56</v>
      </c>
      <c r="E4431" s="43"/>
      <c r="F4431" s="43"/>
      <c r="G4431" s="43">
        <f t="shared" si="118"/>
        <v>1.56</v>
      </c>
    </row>
    <row r="4432" spans="1:7" x14ac:dyDescent="0.25">
      <c r="A4432" s="42"/>
      <c r="B4432" s="42"/>
      <c r="C4432" s="43">
        <v>1</v>
      </c>
      <c r="D4432" s="43">
        <v>5.2</v>
      </c>
      <c r="E4432" s="43"/>
      <c r="F4432" s="43"/>
      <c r="G4432" s="43">
        <f t="shared" si="118"/>
        <v>5.2</v>
      </c>
    </row>
    <row r="4433" spans="1:7" x14ac:dyDescent="0.25">
      <c r="A4433" s="42"/>
      <c r="B4433" s="42"/>
      <c r="C4433" s="43">
        <v>1</v>
      </c>
      <c r="D4433" s="43">
        <v>6.73</v>
      </c>
      <c r="E4433" s="43"/>
      <c r="F4433" s="43"/>
      <c r="G4433" s="43">
        <f t="shared" si="118"/>
        <v>6.73</v>
      </c>
    </row>
    <row r="4434" spans="1:7" x14ac:dyDescent="0.25">
      <c r="A4434" s="42"/>
      <c r="B4434" s="42"/>
      <c r="C4434" s="43">
        <v>1</v>
      </c>
      <c r="D4434" s="43">
        <v>6.76</v>
      </c>
      <c r="E4434" s="43"/>
      <c r="F4434" s="43"/>
      <c r="G4434" s="43">
        <f t="shared" si="118"/>
        <v>6.76</v>
      </c>
    </row>
    <row r="4435" spans="1:7" x14ac:dyDescent="0.25">
      <c r="A4435" s="42" t="s">
        <v>4279</v>
      </c>
      <c r="B4435" s="42"/>
      <c r="C4435" s="43">
        <v>1</v>
      </c>
      <c r="D4435" s="43">
        <v>0.43</v>
      </c>
      <c r="E4435" s="43"/>
      <c r="F4435" s="43"/>
      <c r="G4435" s="43">
        <f t="shared" si="118"/>
        <v>0.43</v>
      </c>
    </row>
    <row r="4436" spans="1:7" x14ac:dyDescent="0.25">
      <c r="A4436" s="42"/>
      <c r="B4436" s="42"/>
      <c r="C4436" s="43">
        <v>1</v>
      </c>
      <c r="D4436" s="43">
        <v>8.84</v>
      </c>
      <c r="E4436" s="43"/>
      <c r="F4436" s="43"/>
      <c r="G4436" s="43">
        <f t="shared" si="118"/>
        <v>8.84</v>
      </c>
    </row>
    <row r="4437" spans="1:7" x14ac:dyDescent="0.25">
      <c r="A4437" s="42"/>
      <c r="B4437" s="42"/>
      <c r="C4437" s="43">
        <v>1</v>
      </c>
      <c r="D4437" s="43">
        <v>5.88</v>
      </c>
      <c r="E4437" s="43"/>
      <c r="F4437" s="43"/>
      <c r="G4437" s="43">
        <f t="shared" si="118"/>
        <v>5.88</v>
      </c>
    </row>
    <row r="4438" spans="1:7" x14ac:dyDescent="0.25">
      <c r="A4438" s="42"/>
      <c r="B4438" s="42"/>
      <c r="C4438" s="43">
        <v>1</v>
      </c>
      <c r="D4438" s="43">
        <v>7.9</v>
      </c>
      <c r="E4438" s="43"/>
      <c r="F4438" s="43"/>
      <c r="G4438" s="43">
        <f t="shared" si="118"/>
        <v>7.9</v>
      </c>
    </row>
    <row r="4439" spans="1:7" x14ac:dyDescent="0.25">
      <c r="A4439" s="42"/>
      <c r="B4439" s="42"/>
      <c r="C4439" s="43">
        <v>1</v>
      </c>
      <c r="D4439" s="43">
        <v>9.1</v>
      </c>
      <c r="E4439" s="43"/>
      <c r="F4439" s="43"/>
      <c r="G4439" s="43">
        <f t="shared" si="118"/>
        <v>9.1</v>
      </c>
    </row>
    <row r="4440" spans="1:7" x14ac:dyDescent="0.25">
      <c r="A4440" s="42"/>
      <c r="B4440" s="42"/>
      <c r="C4440" s="43">
        <v>1</v>
      </c>
      <c r="D4440" s="43">
        <v>0.94</v>
      </c>
      <c r="E4440" s="43"/>
      <c r="F4440" s="43"/>
      <c r="G4440" s="43">
        <f t="shared" si="118"/>
        <v>0.94</v>
      </c>
    </row>
    <row r="4441" spans="1:7" x14ac:dyDescent="0.25">
      <c r="A4441" s="42"/>
      <c r="B4441" s="42"/>
      <c r="C4441" s="43">
        <v>1</v>
      </c>
      <c r="D4441" s="43">
        <v>0.71</v>
      </c>
      <c r="E4441" s="43"/>
      <c r="F4441" s="43"/>
      <c r="G4441" s="43">
        <f t="shared" si="118"/>
        <v>0.71</v>
      </c>
    </row>
    <row r="4442" spans="1:7" x14ac:dyDescent="0.25">
      <c r="A4442" s="42"/>
      <c r="B4442" s="42"/>
      <c r="C4442" s="43">
        <v>1</v>
      </c>
      <c r="D4442" s="43">
        <v>2.44</v>
      </c>
      <c r="E4442" s="43"/>
      <c r="F4442" s="43"/>
      <c r="G4442" s="43">
        <f t="shared" si="118"/>
        <v>2.44</v>
      </c>
    </row>
    <row r="4443" spans="1:7" x14ac:dyDescent="0.25">
      <c r="A4443" s="42"/>
      <c r="B4443" s="42"/>
      <c r="C4443" s="43">
        <v>1</v>
      </c>
      <c r="D4443" s="43">
        <v>1.32</v>
      </c>
      <c r="E4443" s="43"/>
      <c r="F4443" s="43"/>
      <c r="G4443" s="43">
        <f t="shared" si="118"/>
        <v>1.32</v>
      </c>
    </row>
    <row r="4444" spans="1:7" x14ac:dyDescent="0.25">
      <c r="A4444" s="42"/>
      <c r="B4444" s="42"/>
      <c r="C4444" s="43">
        <v>1</v>
      </c>
      <c r="D4444" s="43">
        <v>1.32</v>
      </c>
      <c r="E4444" s="43"/>
      <c r="F4444" s="43"/>
      <c r="G4444" s="43">
        <f t="shared" si="118"/>
        <v>1.32</v>
      </c>
    </row>
    <row r="4445" spans="1:7" x14ac:dyDescent="0.25">
      <c r="A4445" s="42" t="s">
        <v>3945</v>
      </c>
      <c r="B4445" s="42"/>
      <c r="C4445" s="43"/>
      <c r="D4445" s="43"/>
      <c r="E4445" s="43"/>
      <c r="F4445" s="43"/>
      <c r="G4445" s="43"/>
    </row>
    <row r="4446" spans="1:7" x14ac:dyDescent="0.25">
      <c r="A4446" s="42" t="s">
        <v>4106</v>
      </c>
      <c r="B4446" s="42"/>
      <c r="C4446" s="43">
        <v>1</v>
      </c>
      <c r="D4446" s="43">
        <v>1.7</v>
      </c>
      <c r="E4446" s="43"/>
      <c r="F4446" s="43"/>
      <c r="G4446" s="43">
        <f t="shared" ref="G4446:G4455" si="119">PRODUCT(C4446:F4446)</f>
        <v>1.7</v>
      </c>
    </row>
    <row r="4447" spans="1:7" x14ac:dyDescent="0.25">
      <c r="A4447" s="42"/>
      <c r="B4447" s="42"/>
      <c r="C4447" s="43">
        <v>1</v>
      </c>
      <c r="D4447" s="43">
        <v>0.19</v>
      </c>
      <c r="E4447" s="43"/>
      <c r="F4447" s="43"/>
      <c r="G4447" s="43">
        <f t="shared" si="119"/>
        <v>0.19</v>
      </c>
    </row>
    <row r="4448" spans="1:7" x14ac:dyDescent="0.25">
      <c r="A4448" s="42"/>
      <c r="B4448" s="42"/>
      <c r="C4448" s="43">
        <v>1</v>
      </c>
      <c r="D4448" s="43">
        <v>4.03</v>
      </c>
      <c r="E4448" s="43"/>
      <c r="F4448" s="43"/>
      <c r="G4448" s="43">
        <f t="shared" si="119"/>
        <v>4.03</v>
      </c>
    </row>
    <row r="4449" spans="1:7" x14ac:dyDescent="0.25">
      <c r="A4449" s="42"/>
      <c r="B4449" s="42"/>
      <c r="C4449" s="43">
        <v>1</v>
      </c>
      <c r="D4449" s="43">
        <v>5.52</v>
      </c>
      <c r="E4449" s="43"/>
      <c r="F4449" s="43"/>
      <c r="G4449" s="43">
        <f t="shared" si="119"/>
        <v>5.52</v>
      </c>
    </row>
    <row r="4450" spans="1:7" x14ac:dyDescent="0.25">
      <c r="A4450" s="42"/>
      <c r="B4450" s="42"/>
      <c r="C4450" s="43">
        <v>1</v>
      </c>
      <c r="D4450" s="43">
        <v>5.52</v>
      </c>
      <c r="E4450" s="43"/>
      <c r="F4450" s="43"/>
      <c r="G4450" s="43">
        <f t="shared" si="119"/>
        <v>5.52</v>
      </c>
    </row>
    <row r="4451" spans="1:7" x14ac:dyDescent="0.25">
      <c r="A4451" s="42" t="s">
        <v>4108</v>
      </c>
      <c r="B4451" s="42"/>
      <c r="C4451" s="43">
        <v>1</v>
      </c>
      <c r="D4451" s="43">
        <v>3.12</v>
      </c>
      <c r="E4451" s="43"/>
      <c r="F4451" s="43"/>
      <c r="G4451" s="43">
        <f t="shared" si="119"/>
        <v>3.12</v>
      </c>
    </row>
    <row r="4452" spans="1:7" x14ac:dyDescent="0.25">
      <c r="A4452" s="42"/>
      <c r="B4452" s="42"/>
      <c r="C4452" s="43">
        <v>1</v>
      </c>
      <c r="D4452" s="43">
        <v>0.19</v>
      </c>
      <c r="E4452" s="43"/>
      <c r="F4452" s="43"/>
      <c r="G4452" s="43">
        <f t="shared" si="119"/>
        <v>0.19</v>
      </c>
    </row>
    <row r="4453" spans="1:7" x14ac:dyDescent="0.25">
      <c r="A4453" s="42"/>
      <c r="B4453" s="42"/>
      <c r="C4453" s="43">
        <v>1</v>
      </c>
      <c r="D4453" s="43">
        <v>0.79</v>
      </c>
      <c r="E4453" s="43"/>
      <c r="F4453" s="43"/>
      <c r="G4453" s="43">
        <f t="shared" si="119"/>
        <v>0.79</v>
      </c>
    </row>
    <row r="4454" spans="1:7" x14ac:dyDescent="0.25">
      <c r="A4454" s="42"/>
      <c r="B4454" s="42"/>
      <c r="C4454" s="43">
        <v>1</v>
      </c>
      <c r="D4454" s="43">
        <v>6.26</v>
      </c>
      <c r="E4454" s="43"/>
      <c r="F4454" s="43"/>
      <c r="G4454" s="43">
        <f t="shared" si="119"/>
        <v>6.26</v>
      </c>
    </row>
    <row r="4455" spans="1:7" x14ac:dyDescent="0.25">
      <c r="A4455" s="42"/>
      <c r="B4455" s="42"/>
      <c r="C4455" s="43">
        <v>1</v>
      </c>
      <c r="D4455" s="43">
        <v>6.26</v>
      </c>
      <c r="E4455" s="43"/>
      <c r="F4455" s="43"/>
      <c r="G4455" s="43">
        <f t="shared" si="119"/>
        <v>6.26</v>
      </c>
    </row>
    <row r="4456" spans="1:7" x14ac:dyDescent="0.25">
      <c r="A4456" s="42" t="s">
        <v>3923</v>
      </c>
      <c r="B4456" s="42"/>
      <c r="C4456" s="43"/>
      <c r="D4456" s="43"/>
      <c r="E4456" s="43"/>
      <c r="F4456" s="43"/>
      <c r="G4456" s="43"/>
    </row>
    <row r="4457" spans="1:7" x14ac:dyDescent="0.25">
      <c r="A4457" s="42" t="s">
        <v>4117</v>
      </c>
      <c r="B4457" s="42"/>
      <c r="C4457" s="43">
        <v>1</v>
      </c>
      <c r="D4457" s="43">
        <v>0.19</v>
      </c>
      <c r="E4457" s="43"/>
      <c r="F4457" s="43"/>
      <c r="G4457" s="43">
        <f t="shared" ref="G4457:G4468" si="120">PRODUCT(C4457:F4457)</f>
        <v>0.19</v>
      </c>
    </row>
    <row r="4458" spans="1:7" x14ac:dyDescent="0.25">
      <c r="A4458" s="42"/>
      <c r="B4458" s="42"/>
      <c r="C4458" s="43">
        <v>1</v>
      </c>
      <c r="D4458" s="43">
        <v>7.81</v>
      </c>
      <c r="E4458" s="43"/>
      <c r="F4458" s="43"/>
      <c r="G4458" s="43">
        <f t="shared" si="120"/>
        <v>7.81</v>
      </c>
    </row>
    <row r="4459" spans="1:7" x14ac:dyDescent="0.25">
      <c r="A4459" s="42"/>
      <c r="B4459" s="42"/>
      <c r="C4459" s="43">
        <v>1</v>
      </c>
      <c r="D4459" s="43">
        <v>4.9800000000000004</v>
      </c>
      <c r="E4459" s="43"/>
      <c r="F4459" s="43"/>
      <c r="G4459" s="43">
        <f t="shared" si="120"/>
        <v>4.9800000000000004</v>
      </c>
    </row>
    <row r="4460" spans="1:7" x14ac:dyDescent="0.25">
      <c r="A4460" s="42"/>
      <c r="B4460" s="42"/>
      <c r="C4460" s="43">
        <v>1</v>
      </c>
      <c r="D4460" s="43">
        <v>5.53</v>
      </c>
      <c r="E4460" s="43"/>
      <c r="F4460" s="43"/>
      <c r="G4460" s="43">
        <f t="shared" si="120"/>
        <v>5.53</v>
      </c>
    </row>
    <row r="4461" spans="1:7" x14ac:dyDescent="0.25">
      <c r="A4461" s="42"/>
      <c r="B4461" s="42"/>
      <c r="C4461" s="43">
        <v>1</v>
      </c>
      <c r="D4461" s="43">
        <v>3.86</v>
      </c>
      <c r="E4461" s="43"/>
      <c r="F4461" s="43"/>
      <c r="G4461" s="43">
        <f t="shared" si="120"/>
        <v>3.86</v>
      </c>
    </row>
    <row r="4462" spans="1:7" x14ac:dyDescent="0.25">
      <c r="A4462" s="42"/>
      <c r="B4462" s="42"/>
      <c r="C4462" s="43">
        <v>1</v>
      </c>
      <c r="D4462" s="43">
        <v>1.62</v>
      </c>
      <c r="E4462" s="43"/>
      <c r="F4462" s="43"/>
      <c r="G4462" s="43">
        <f t="shared" si="120"/>
        <v>1.62</v>
      </c>
    </row>
    <row r="4463" spans="1:7" x14ac:dyDescent="0.25">
      <c r="A4463" s="42"/>
      <c r="B4463" s="42"/>
      <c r="C4463" s="43">
        <v>1</v>
      </c>
      <c r="D4463" s="43">
        <v>0.51</v>
      </c>
      <c r="E4463" s="43"/>
      <c r="F4463" s="43"/>
      <c r="G4463" s="43">
        <f t="shared" si="120"/>
        <v>0.51</v>
      </c>
    </row>
    <row r="4464" spans="1:7" x14ac:dyDescent="0.25">
      <c r="A4464" s="42" t="s">
        <v>4280</v>
      </c>
      <c r="B4464" s="42"/>
      <c r="C4464" s="43">
        <v>1</v>
      </c>
      <c r="D4464" s="43">
        <v>3.12</v>
      </c>
      <c r="E4464" s="43"/>
      <c r="F4464" s="43"/>
      <c r="G4464" s="43">
        <f t="shared" si="120"/>
        <v>3.12</v>
      </c>
    </row>
    <row r="4465" spans="1:7" x14ac:dyDescent="0.25">
      <c r="A4465" s="42"/>
      <c r="B4465" s="42"/>
      <c r="C4465" s="43">
        <v>1</v>
      </c>
      <c r="D4465" s="43">
        <v>0.19</v>
      </c>
      <c r="E4465" s="43"/>
      <c r="F4465" s="43"/>
      <c r="G4465" s="43">
        <f t="shared" si="120"/>
        <v>0.19</v>
      </c>
    </row>
    <row r="4466" spans="1:7" x14ac:dyDescent="0.25">
      <c r="A4466" s="42"/>
      <c r="B4466" s="42"/>
      <c r="C4466" s="43">
        <v>1</v>
      </c>
      <c r="D4466" s="43">
        <v>6.26</v>
      </c>
      <c r="E4466" s="43"/>
      <c r="F4466" s="43"/>
      <c r="G4466" s="43">
        <f t="shared" si="120"/>
        <v>6.26</v>
      </c>
    </row>
    <row r="4467" spans="1:7" x14ac:dyDescent="0.25">
      <c r="A4467" s="42"/>
      <c r="B4467" s="42"/>
      <c r="C4467" s="43">
        <v>1</v>
      </c>
      <c r="D4467" s="43">
        <v>0.79</v>
      </c>
      <c r="E4467" s="43"/>
      <c r="F4467" s="43"/>
      <c r="G4467" s="43">
        <f t="shared" si="120"/>
        <v>0.79</v>
      </c>
    </row>
    <row r="4468" spans="1:7" x14ac:dyDescent="0.25">
      <c r="A4468" s="42"/>
      <c r="B4468" s="42"/>
      <c r="C4468" s="43">
        <v>1</v>
      </c>
      <c r="D4468" s="43">
        <v>6.26</v>
      </c>
      <c r="E4468" s="43"/>
      <c r="F4468" s="43"/>
      <c r="G4468" s="43">
        <f t="shared" si="120"/>
        <v>6.26</v>
      </c>
    </row>
    <row r="4469" spans="1:7" x14ac:dyDescent="0.25">
      <c r="A4469" s="42" t="s">
        <v>3947</v>
      </c>
      <c r="B4469" s="42"/>
      <c r="C4469" s="43"/>
      <c r="D4469" s="43"/>
      <c r="E4469" s="43"/>
      <c r="F4469" s="43"/>
      <c r="G4469" s="43"/>
    </row>
    <row r="4470" spans="1:7" x14ac:dyDescent="0.25">
      <c r="A4470" s="42" t="s">
        <v>4126</v>
      </c>
      <c r="B4470" s="42"/>
      <c r="C4470" s="43">
        <v>1</v>
      </c>
      <c r="D4470" s="43">
        <v>0.19</v>
      </c>
      <c r="E4470" s="43"/>
      <c r="F4470" s="43"/>
      <c r="G4470" s="43">
        <f t="shared" ref="G4470:G4483" si="121">PRODUCT(C4470:F4470)</f>
        <v>0.19</v>
      </c>
    </row>
    <row r="4471" spans="1:7" x14ac:dyDescent="0.25">
      <c r="A4471" s="42"/>
      <c r="B4471" s="42"/>
      <c r="C4471" s="43">
        <v>1</v>
      </c>
      <c r="D4471" s="43">
        <v>7.06</v>
      </c>
      <c r="E4471" s="43"/>
      <c r="F4471" s="43"/>
      <c r="G4471" s="43">
        <f t="shared" si="121"/>
        <v>7.06</v>
      </c>
    </row>
    <row r="4472" spans="1:7" x14ac:dyDescent="0.25">
      <c r="A4472" s="42"/>
      <c r="B4472" s="42"/>
      <c r="C4472" s="43">
        <v>1</v>
      </c>
      <c r="D4472" s="43">
        <v>4.9800000000000004</v>
      </c>
      <c r="E4472" s="43"/>
      <c r="F4472" s="43"/>
      <c r="G4472" s="43">
        <f t="shared" si="121"/>
        <v>4.9800000000000004</v>
      </c>
    </row>
    <row r="4473" spans="1:7" x14ac:dyDescent="0.25">
      <c r="A4473" s="42"/>
      <c r="B4473" s="42"/>
      <c r="C4473" s="43">
        <v>1</v>
      </c>
      <c r="D4473" s="43">
        <v>5.53</v>
      </c>
      <c r="E4473" s="43"/>
      <c r="F4473" s="43"/>
      <c r="G4473" s="43">
        <f t="shared" si="121"/>
        <v>5.53</v>
      </c>
    </row>
    <row r="4474" spans="1:7" x14ac:dyDescent="0.25">
      <c r="A4474" s="42"/>
      <c r="B4474" s="42"/>
      <c r="C4474" s="43">
        <v>1</v>
      </c>
      <c r="D4474" s="43">
        <v>3.11</v>
      </c>
      <c r="E4474" s="43"/>
      <c r="F4474" s="43"/>
      <c r="G4474" s="43">
        <f t="shared" si="121"/>
        <v>3.11</v>
      </c>
    </row>
    <row r="4475" spans="1:7" x14ac:dyDescent="0.25">
      <c r="A4475" s="42"/>
      <c r="B4475" s="42"/>
      <c r="C4475" s="43">
        <v>1</v>
      </c>
      <c r="D4475" s="43">
        <v>0.17</v>
      </c>
      <c r="E4475" s="43"/>
      <c r="F4475" s="43"/>
      <c r="G4475" s="43">
        <f t="shared" si="121"/>
        <v>0.17</v>
      </c>
    </row>
    <row r="4476" spans="1:7" x14ac:dyDescent="0.25">
      <c r="A4476" s="42"/>
      <c r="B4476" s="42"/>
      <c r="C4476" s="43">
        <v>1</v>
      </c>
      <c r="D4476" s="43">
        <v>1.62</v>
      </c>
      <c r="E4476" s="43"/>
      <c r="F4476" s="43"/>
      <c r="G4476" s="43">
        <f t="shared" si="121"/>
        <v>1.62</v>
      </c>
    </row>
    <row r="4477" spans="1:7" x14ac:dyDescent="0.25">
      <c r="A4477" s="42"/>
      <c r="B4477" s="42"/>
      <c r="C4477" s="43">
        <v>1</v>
      </c>
      <c r="D4477" s="43">
        <v>0.49</v>
      </c>
      <c r="E4477" s="43"/>
      <c r="F4477" s="43"/>
      <c r="G4477" s="43">
        <f t="shared" si="121"/>
        <v>0.49</v>
      </c>
    </row>
    <row r="4478" spans="1:7" x14ac:dyDescent="0.25">
      <c r="A4478" s="42" t="s">
        <v>4128</v>
      </c>
      <c r="B4478" s="42"/>
      <c r="C4478" s="43">
        <v>1</v>
      </c>
      <c r="D4478" s="43">
        <v>6.26</v>
      </c>
      <c r="E4478" s="43"/>
      <c r="F4478" s="43"/>
      <c r="G4478" s="43">
        <f t="shared" si="121"/>
        <v>6.26</v>
      </c>
    </row>
    <row r="4479" spans="1:7" x14ac:dyDescent="0.25">
      <c r="A4479" s="42"/>
      <c r="B4479" s="42"/>
      <c r="C4479" s="43">
        <v>1</v>
      </c>
      <c r="D4479" s="43">
        <v>3.12</v>
      </c>
      <c r="E4479" s="43"/>
      <c r="F4479" s="43"/>
      <c r="G4479" s="43">
        <f t="shared" si="121"/>
        <v>3.12</v>
      </c>
    </row>
    <row r="4480" spans="1:7" x14ac:dyDescent="0.25">
      <c r="A4480" s="42"/>
      <c r="B4480" s="42"/>
      <c r="C4480" s="43">
        <v>1</v>
      </c>
      <c r="D4480" s="43">
        <v>6.26</v>
      </c>
      <c r="E4480" s="43"/>
      <c r="F4480" s="43"/>
      <c r="G4480" s="43">
        <f t="shared" si="121"/>
        <v>6.26</v>
      </c>
    </row>
    <row r="4481" spans="1:7" x14ac:dyDescent="0.25">
      <c r="A4481" s="42"/>
      <c r="B4481" s="42"/>
      <c r="C4481" s="43">
        <v>1</v>
      </c>
      <c r="D4481" s="43">
        <v>0.19</v>
      </c>
      <c r="E4481" s="43"/>
      <c r="F4481" s="43"/>
      <c r="G4481" s="43">
        <f t="shared" si="121"/>
        <v>0.19</v>
      </c>
    </row>
    <row r="4482" spans="1:7" x14ac:dyDescent="0.25">
      <c r="A4482" s="42"/>
      <c r="B4482" s="42"/>
      <c r="C4482" s="43">
        <v>1</v>
      </c>
      <c r="D4482" s="43">
        <v>0.79</v>
      </c>
      <c r="E4482" s="43"/>
      <c r="F4482" s="43"/>
      <c r="G4482" s="43">
        <f t="shared" si="121"/>
        <v>0.79</v>
      </c>
    </row>
    <row r="4483" spans="1:7" x14ac:dyDescent="0.25">
      <c r="A4483" s="42"/>
      <c r="B4483" s="42"/>
      <c r="C4483" s="43">
        <v>1</v>
      </c>
      <c r="D4483" s="43">
        <v>5.7</v>
      </c>
      <c r="E4483" s="43"/>
      <c r="F4483" s="43"/>
      <c r="G4483" s="43">
        <f t="shared" si="121"/>
        <v>5.7</v>
      </c>
    </row>
    <row r="4485" spans="1:7" ht="45" customHeight="1" x14ac:dyDescent="0.25">
      <c r="A4485" s="39" t="s">
        <v>4281</v>
      </c>
      <c r="B4485" s="39" t="s">
        <v>3606</v>
      </c>
      <c r="C4485" s="39" t="s">
        <v>490</v>
      </c>
      <c r="D4485" s="40" t="s">
        <v>17</v>
      </c>
      <c r="E4485" s="4" t="s">
        <v>491</v>
      </c>
      <c r="F4485" s="4" t="s">
        <v>491</v>
      </c>
      <c r="G4485" s="41">
        <f>SUM(G4486:G4497)</f>
        <v>49.72</v>
      </c>
    </row>
    <row r="4486" spans="1:7" x14ac:dyDescent="0.25">
      <c r="A4486" s="42" t="s">
        <v>3945</v>
      </c>
      <c r="B4486" s="42"/>
      <c r="C4486" s="43"/>
      <c r="D4486" s="43"/>
      <c r="E4486" s="43"/>
      <c r="F4486" s="43"/>
      <c r="G4486" s="43"/>
    </row>
    <row r="4487" spans="1:7" x14ac:dyDescent="0.25">
      <c r="A4487" s="42" t="s">
        <v>4140</v>
      </c>
      <c r="B4487" s="42"/>
      <c r="C4487" s="43">
        <v>1</v>
      </c>
      <c r="D4487" s="43">
        <v>5.64</v>
      </c>
      <c r="E4487" s="43"/>
      <c r="F4487" s="43"/>
      <c r="G4487" s="43">
        <f>PRODUCT(C4487:F4487)</f>
        <v>5.64</v>
      </c>
    </row>
    <row r="4488" spans="1:7" x14ac:dyDescent="0.25">
      <c r="A4488" s="42"/>
      <c r="B4488" s="42"/>
      <c r="C4488" s="43">
        <v>1</v>
      </c>
      <c r="D4488" s="43">
        <v>5.63</v>
      </c>
      <c r="E4488" s="43"/>
      <c r="F4488" s="43"/>
      <c r="G4488" s="43">
        <f>PRODUCT(C4488:F4488)</f>
        <v>5.63</v>
      </c>
    </row>
    <row r="4489" spans="1:7" x14ac:dyDescent="0.25">
      <c r="A4489" s="42"/>
      <c r="B4489" s="42"/>
      <c r="C4489" s="43">
        <v>1</v>
      </c>
      <c r="D4489" s="43">
        <v>7.02</v>
      </c>
      <c r="E4489" s="43"/>
      <c r="F4489" s="43"/>
      <c r="G4489" s="43">
        <f>PRODUCT(C4489:F4489)</f>
        <v>7.02</v>
      </c>
    </row>
    <row r="4490" spans="1:7" x14ac:dyDescent="0.25">
      <c r="A4490" s="42"/>
      <c r="B4490" s="42"/>
      <c r="C4490" s="43">
        <v>1</v>
      </c>
      <c r="D4490" s="43">
        <v>7.03</v>
      </c>
      <c r="E4490" s="43"/>
      <c r="F4490" s="43"/>
      <c r="G4490" s="43">
        <f>PRODUCT(C4490:F4490)</f>
        <v>7.03</v>
      </c>
    </row>
    <row r="4491" spans="1:7" x14ac:dyDescent="0.25">
      <c r="A4491" s="42" t="s">
        <v>3947</v>
      </c>
      <c r="B4491" s="42"/>
      <c r="C4491" s="43"/>
      <c r="D4491" s="43"/>
      <c r="E4491" s="43"/>
      <c r="F4491" s="43"/>
      <c r="G4491" s="43"/>
    </row>
    <row r="4492" spans="1:7" x14ac:dyDescent="0.25">
      <c r="A4492" s="42" t="s">
        <v>4141</v>
      </c>
      <c r="B4492" s="42"/>
      <c r="C4492" s="43">
        <v>1</v>
      </c>
      <c r="D4492" s="43">
        <v>4.68</v>
      </c>
      <c r="E4492" s="43"/>
      <c r="F4492" s="43"/>
      <c r="G4492" s="43">
        <f t="shared" ref="G4492:G4497" si="122">PRODUCT(C4492:F4492)</f>
        <v>4.68</v>
      </c>
    </row>
    <row r="4493" spans="1:7" x14ac:dyDescent="0.25">
      <c r="A4493" s="42"/>
      <c r="B4493" s="42"/>
      <c r="C4493" s="43">
        <v>1</v>
      </c>
      <c r="D4493" s="43">
        <v>8.84</v>
      </c>
      <c r="E4493" s="43"/>
      <c r="F4493" s="43"/>
      <c r="G4493" s="43">
        <f t="shared" si="122"/>
        <v>8.84</v>
      </c>
    </row>
    <row r="4494" spans="1:7" x14ac:dyDescent="0.25">
      <c r="A4494" s="42"/>
      <c r="B4494" s="42"/>
      <c r="C4494" s="43">
        <v>1</v>
      </c>
      <c r="D4494" s="43">
        <v>0.96</v>
      </c>
      <c r="E4494" s="43"/>
      <c r="F4494" s="43"/>
      <c r="G4494" s="43">
        <f t="shared" si="122"/>
        <v>0.96</v>
      </c>
    </row>
    <row r="4495" spans="1:7" x14ac:dyDescent="0.25">
      <c r="A4495" s="42"/>
      <c r="B4495" s="42"/>
      <c r="C4495" s="43">
        <v>1</v>
      </c>
      <c r="D4495" s="43">
        <v>0.86</v>
      </c>
      <c r="E4495" s="43"/>
      <c r="F4495" s="43"/>
      <c r="G4495" s="43">
        <f t="shared" si="122"/>
        <v>0.86</v>
      </c>
    </row>
    <row r="4496" spans="1:7" x14ac:dyDescent="0.25">
      <c r="A4496" s="42"/>
      <c r="B4496" s="42"/>
      <c r="C4496" s="43">
        <v>1</v>
      </c>
      <c r="D4496" s="43">
        <v>8.84</v>
      </c>
      <c r="E4496" s="43"/>
      <c r="F4496" s="43"/>
      <c r="G4496" s="43">
        <f t="shared" si="122"/>
        <v>8.84</v>
      </c>
    </row>
    <row r="4497" spans="1:7" x14ac:dyDescent="0.25">
      <c r="A4497" s="42"/>
      <c r="B4497" s="42"/>
      <c r="C4497" s="43">
        <v>1</v>
      </c>
      <c r="D4497" s="43">
        <v>0.22</v>
      </c>
      <c r="E4497" s="43"/>
      <c r="F4497" s="43"/>
      <c r="G4497" s="43">
        <f t="shared" si="122"/>
        <v>0.22</v>
      </c>
    </row>
    <row r="4499" spans="1:7" ht="45" customHeight="1" x14ac:dyDescent="0.25">
      <c r="A4499" s="39" t="s">
        <v>4282</v>
      </c>
      <c r="B4499" s="39" t="s">
        <v>3606</v>
      </c>
      <c r="C4499" s="39" t="s">
        <v>492</v>
      </c>
      <c r="D4499" s="40" t="s">
        <v>17</v>
      </c>
      <c r="E4499" s="4" t="s">
        <v>4283</v>
      </c>
      <c r="F4499" s="4" t="s">
        <v>4283</v>
      </c>
      <c r="G4499" s="41">
        <f>SUM(G4500:G4521)</f>
        <v>441.32800000000009</v>
      </c>
    </row>
    <row r="4500" spans="1:7" x14ac:dyDescent="0.25">
      <c r="A4500" s="42" t="s">
        <v>4284</v>
      </c>
      <c r="B4500" s="42"/>
      <c r="C4500" s="43"/>
      <c r="D4500" s="43"/>
      <c r="E4500" s="43"/>
      <c r="F4500" s="43"/>
      <c r="G4500" s="43"/>
    </row>
    <row r="4501" spans="1:7" x14ac:dyDescent="0.25">
      <c r="A4501" s="42" t="s">
        <v>4285</v>
      </c>
      <c r="B4501" s="42"/>
      <c r="C4501" s="43">
        <v>1</v>
      </c>
      <c r="D4501" s="43">
        <v>4.2</v>
      </c>
      <c r="E4501" s="43">
        <v>1.25</v>
      </c>
      <c r="F4501" s="43"/>
      <c r="G4501" s="43">
        <f t="shared" ref="G4501:G4510" si="123">PRODUCT(C4501:F4501)</f>
        <v>5.25</v>
      </c>
    </row>
    <row r="4502" spans="1:7" x14ac:dyDescent="0.25">
      <c r="A4502" s="42"/>
      <c r="B4502" s="42"/>
      <c r="C4502" s="43">
        <v>6</v>
      </c>
      <c r="D4502" s="43">
        <v>6.7</v>
      </c>
      <c r="E4502" s="43">
        <v>1.25</v>
      </c>
      <c r="F4502" s="43"/>
      <c r="G4502" s="43">
        <f t="shared" si="123"/>
        <v>50.25</v>
      </c>
    </row>
    <row r="4503" spans="1:7" x14ac:dyDescent="0.25">
      <c r="A4503" s="42" t="s">
        <v>4286</v>
      </c>
      <c r="B4503" s="42"/>
      <c r="C4503" s="43">
        <v>7</v>
      </c>
      <c r="D4503" s="43">
        <v>4.9000000000000004</v>
      </c>
      <c r="E4503" s="43">
        <v>0.3</v>
      </c>
      <c r="F4503" s="43"/>
      <c r="G4503" s="43">
        <f t="shared" si="123"/>
        <v>10.290000000000001</v>
      </c>
    </row>
    <row r="4504" spans="1:7" x14ac:dyDescent="0.25">
      <c r="A4504" s="42" t="s">
        <v>4287</v>
      </c>
      <c r="B4504" s="42"/>
      <c r="C4504" s="43">
        <v>69</v>
      </c>
      <c r="D4504" s="43">
        <v>1.2</v>
      </c>
      <c r="E4504" s="43">
        <v>0.16</v>
      </c>
      <c r="F4504" s="43"/>
      <c r="G4504" s="43">
        <f t="shared" si="123"/>
        <v>13.247999999999999</v>
      </c>
    </row>
    <row r="4505" spans="1:7" x14ac:dyDescent="0.25">
      <c r="A4505" s="42"/>
      <c r="B4505" s="42"/>
      <c r="C4505" s="43">
        <v>69</v>
      </c>
      <c r="D4505" s="43">
        <v>1.2</v>
      </c>
      <c r="E4505" s="43">
        <v>0.3</v>
      </c>
      <c r="F4505" s="43"/>
      <c r="G4505" s="43">
        <f t="shared" si="123"/>
        <v>24.84</v>
      </c>
    </row>
    <row r="4506" spans="1:7" x14ac:dyDescent="0.25">
      <c r="A4506" s="42" t="s">
        <v>4288</v>
      </c>
      <c r="B4506" s="42"/>
      <c r="C4506" s="43">
        <v>1</v>
      </c>
      <c r="D4506" s="43">
        <v>2.1</v>
      </c>
      <c r="E4506" s="43">
        <v>1.25</v>
      </c>
      <c r="F4506" s="43"/>
      <c r="G4506" s="43">
        <f t="shared" si="123"/>
        <v>2.625</v>
      </c>
    </row>
    <row r="4507" spans="1:7" x14ac:dyDescent="0.25">
      <c r="A4507" s="42"/>
      <c r="B4507" s="42"/>
      <c r="C4507" s="43">
        <v>1</v>
      </c>
      <c r="D4507" s="43">
        <v>1.5</v>
      </c>
      <c r="E4507" s="43">
        <v>1.25</v>
      </c>
      <c r="F4507" s="43"/>
      <c r="G4507" s="43">
        <f t="shared" si="123"/>
        <v>1.875</v>
      </c>
    </row>
    <row r="4508" spans="1:7" x14ac:dyDescent="0.25">
      <c r="A4508" s="42"/>
      <c r="B4508" s="42"/>
      <c r="C4508" s="43">
        <v>3</v>
      </c>
      <c r="D4508" s="43">
        <v>2</v>
      </c>
      <c r="E4508" s="43">
        <v>2.5</v>
      </c>
      <c r="F4508" s="43"/>
      <c r="G4508" s="43">
        <f t="shared" si="123"/>
        <v>15</v>
      </c>
    </row>
    <row r="4509" spans="1:7" x14ac:dyDescent="0.25">
      <c r="A4509" s="42"/>
      <c r="B4509" s="42"/>
      <c r="C4509" s="43">
        <v>1</v>
      </c>
      <c r="D4509" s="43">
        <v>2</v>
      </c>
      <c r="E4509" s="43">
        <v>1.2</v>
      </c>
      <c r="F4509" s="43"/>
      <c r="G4509" s="43">
        <f t="shared" si="123"/>
        <v>2.4</v>
      </c>
    </row>
    <row r="4510" spans="1:7" x14ac:dyDescent="0.25">
      <c r="A4510" s="42"/>
      <c r="B4510" s="42"/>
      <c r="C4510" s="43">
        <v>4</v>
      </c>
      <c r="D4510" s="43">
        <v>1.2</v>
      </c>
      <c r="E4510" s="43">
        <v>1.2</v>
      </c>
      <c r="F4510" s="43"/>
      <c r="G4510" s="43">
        <f t="shared" si="123"/>
        <v>5.76</v>
      </c>
    </row>
    <row r="4511" spans="1:7" x14ac:dyDescent="0.25">
      <c r="A4511" s="42" t="s">
        <v>4289</v>
      </c>
      <c r="B4511" s="42"/>
      <c r="C4511" s="43"/>
      <c r="D4511" s="43"/>
      <c r="E4511" s="43"/>
      <c r="F4511" s="43"/>
      <c r="G4511" s="43"/>
    </row>
    <row r="4512" spans="1:7" x14ac:dyDescent="0.25">
      <c r="A4512" s="42" t="s">
        <v>4285</v>
      </c>
      <c r="B4512" s="42"/>
      <c r="C4512" s="43">
        <v>1</v>
      </c>
      <c r="D4512" s="43">
        <v>2.5</v>
      </c>
      <c r="E4512" s="43">
        <v>1.3</v>
      </c>
      <c r="F4512" s="43"/>
      <c r="G4512" s="43">
        <f t="shared" ref="G4512:G4521" si="124">PRODUCT(C4512:F4512)</f>
        <v>3.25</v>
      </c>
    </row>
    <row r="4513" spans="1:7" x14ac:dyDescent="0.25">
      <c r="A4513" s="42"/>
      <c r="B4513" s="42"/>
      <c r="C4513" s="43">
        <v>8</v>
      </c>
      <c r="D4513" s="43">
        <v>4.8</v>
      </c>
      <c r="E4513" s="43">
        <v>1.3</v>
      </c>
      <c r="F4513" s="43"/>
      <c r="G4513" s="43">
        <f t="shared" si="124"/>
        <v>49.92</v>
      </c>
    </row>
    <row r="4514" spans="1:7" x14ac:dyDescent="0.25">
      <c r="A4514" s="42" t="s">
        <v>4286</v>
      </c>
      <c r="B4514" s="42"/>
      <c r="C4514" s="43">
        <v>8</v>
      </c>
      <c r="D4514" s="43">
        <v>3.5</v>
      </c>
      <c r="E4514" s="43">
        <v>0.3</v>
      </c>
      <c r="F4514" s="43"/>
      <c r="G4514" s="43">
        <f t="shared" si="124"/>
        <v>8.4</v>
      </c>
    </row>
    <row r="4515" spans="1:7" x14ac:dyDescent="0.25">
      <c r="A4515" s="42" t="s">
        <v>4287</v>
      </c>
      <c r="B4515" s="42"/>
      <c r="C4515" s="43">
        <v>93</v>
      </c>
      <c r="D4515" s="43">
        <v>1.25</v>
      </c>
      <c r="E4515" s="43">
        <v>0.16</v>
      </c>
      <c r="F4515" s="43"/>
      <c r="G4515" s="43">
        <f t="shared" si="124"/>
        <v>18.600000000000001</v>
      </c>
    </row>
    <row r="4516" spans="1:7" x14ac:dyDescent="0.25">
      <c r="A4516" s="42"/>
      <c r="B4516" s="42"/>
      <c r="C4516" s="43">
        <v>93</v>
      </c>
      <c r="D4516" s="43">
        <v>1.25</v>
      </c>
      <c r="E4516" s="43">
        <v>0.3</v>
      </c>
      <c r="F4516" s="43"/>
      <c r="G4516" s="43">
        <f t="shared" si="124"/>
        <v>34.875</v>
      </c>
    </row>
    <row r="4517" spans="1:7" x14ac:dyDescent="0.25">
      <c r="A4517" s="42" t="s">
        <v>4288</v>
      </c>
      <c r="B4517" s="42"/>
      <c r="C4517" s="43">
        <v>1</v>
      </c>
      <c r="D4517" s="43">
        <v>1.2</v>
      </c>
      <c r="E4517" s="43">
        <v>1.3</v>
      </c>
      <c r="F4517" s="43"/>
      <c r="G4517" s="43">
        <f t="shared" si="124"/>
        <v>1.56</v>
      </c>
    </row>
    <row r="4518" spans="1:7" x14ac:dyDescent="0.25">
      <c r="A4518" s="42"/>
      <c r="B4518" s="42"/>
      <c r="C4518" s="43">
        <v>4</v>
      </c>
      <c r="D4518" s="43">
        <v>2.7</v>
      </c>
      <c r="E4518" s="43">
        <v>1.5</v>
      </c>
      <c r="F4518" s="43"/>
      <c r="G4518" s="43">
        <f t="shared" si="124"/>
        <v>16.200000000000003</v>
      </c>
    </row>
    <row r="4519" spans="1:7" x14ac:dyDescent="0.25">
      <c r="A4519" s="42" t="s">
        <v>4290</v>
      </c>
      <c r="B4519" s="42"/>
      <c r="C4519" s="43">
        <v>1</v>
      </c>
      <c r="D4519" s="43">
        <v>5.7</v>
      </c>
      <c r="E4519" s="43">
        <v>17.100000000000001</v>
      </c>
      <c r="F4519" s="43"/>
      <c r="G4519" s="43">
        <f t="shared" si="124"/>
        <v>97.470000000000013</v>
      </c>
    </row>
    <row r="4520" spans="1:7" x14ac:dyDescent="0.25">
      <c r="A4520" s="42"/>
      <c r="B4520" s="42"/>
      <c r="C4520" s="43">
        <v>1</v>
      </c>
      <c r="D4520" s="43">
        <v>4.45</v>
      </c>
      <c r="E4520" s="43">
        <v>17.100000000000001</v>
      </c>
      <c r="F4520" s="43"/>
      <c r="G4520" s="43">
        <f t="shared" si="124"/>
        <v>76.095000000000013</v>
      </c>
    </row>
    <row r="4521" spans="1:7" x14ac:dyDescent="0.25">
      <c r="A4521" s="42"/>
      <c r="B4521" s="42"/>
      <c r="C4521" s="43">
        <v>1</v>
      </c>
      <c r="D4521" s="43">
        <v>0.2</v>
      </c>
      <c r="E4521" s="43">
        <v>17.100000000000001</v>
      </c>
      <c r="F4521" s="43"/>
      <c r="G4521" s="43">
        <f t="shared" si="124"/>
        <v>3.4200000000000004</v>
      </c>
    </row>
    <row r="4523" spans="1:7" x14ac:dyDescent="0.25">
      <c r="B4523" t="s">
        <v>3604</v>
      </c>
      <c r="C4523" s="37" t="s">
        <v>8</v>
      </c>
      <c r="D4523" s="38" t="s">
        <v>9</v>
      </c>
      <c r="E4523" s="37" t="s">
        <v>10</v>
      </c>
    </row>
    <row r="4524" spans="1:7" x14ac:dyDescent="0.25">
      <c r="B4524" t="s">
        <v>3604</v>
      </c>
      <c r="C4524" s="37" t="s">
        <v>11</v>
      </c>
      <c r="D4524" s="38" t="s">
        <v>83</v>
      </c>
      <c r="E4524" s="37" t="s">
        <v>477</v>
      </c>
    </row>
    <row r="4525" spans="1:7" x14ac:dyDescent="0.25">
      <c r="B4525" t="s">
        <v>3604</v>
      </c>
      <c r="C4525" s="37" t="s">
        <v>13</v>
      </c>
      <c r="D4525" s="38" t="s">
        <v>31</v>
      </c>
      <c r="E4525" s="37" t="s">
        <v>494</v>
      </c>
    </row>
    <row r="4527" spans="1:7" ht="45" customHeight="1" x14ac:dyDescent="0.25">
      <c r="A4527" s="39" t="s">
        <v>4291</v>
      </c>
      <c r="B4527" s="39" t="s">
        <v>3606</v>
      </c>
      <c r="C4527" s="39" t="s">
        <v>496</v>
      </c>
      <c r="D4527" s="40" t="s">
        <v>17</v>
      </c>
      <c r="E4527" s="4" t="s">
        <v>497</v>
      </c>
      <c r="F4527" s="4" t="s">
        <v>497</v>
      </c>
      <c r="G4527" s="41">
        <f>SUM(G4528:G4529)</f>
        <v>4.41</v>
      </c>
    </row>
    <row r="4528" spans="1:7" x14ac:dyDescent="0.25">
      <c r="A4528" s="42" t="s">
        <v>3811</v>
      </c>
      <c r="B4528" s="42"/>
      <c r="C4528" s="43"/>
      <c r="D4528" s="43"/>
      <c r="E4528" s="43"/>
      <c r="F4528" s="43"/>
      <c r="G4528" s="43"/>
    </row>
    <row r="4529" spans="1:7" x14ac:dyDescent="0.25">
      <c r="A4529" s="42" t="s">
        <v>4081</v>
      </c>
      <c r="B4529" s="42"/>
      <c r="C4529" s="43">
        <v>1</v>
      </c>
      <c r="D4529" s="43">
        <v>4.41</v>
      </c>
      <c r="E4529" s="43"/>
      <c r="F4529" s="43"/>
      <c r="G4529" s="43">
        <f>PRODUCT(C4529:F4529)</f>
        <v>4.41</v>
      </c>
    </row>
    <row r="4531" spans="1:7" ht="45" customHeight="1" x14ac:dyDescent="0.25">
      <c r="A4531" s="39" t="s">
        <v>4292</v>
      </c>
      <c r="B4531" s="39" t="s">
        <v>3606</v>
      </c>
      <c r="C4531" s="39" t="s">
        <v>498</v>
      </c>
      <c r="D4531" s="40" t="s">
        <v>17</v>
      </c>
      <c r="E4531" s="4" t="s">
        <v>4293</v>
      </c>
      <c r="F4531" s="4" t="s">
        <v>4293</v>
      </c>
      <c r="G4531" s="41">
        <f>SUM(G4532:G4568)</f>
        <v>884.1400000000001</v>
      </c>
    </row>
    <row r="4532" spans="1:7" x14ac:dyDescent="0.25">
      <c r="A4532" s="42" t="s">
        <v>3811</v>
      </c>
      <c r="B4532" s="42"/>
      <c r="C4532" s="43"/>
      <c r="D4532" s="43"/>
      <c r="E4532" s="43"/>
      <c r="F4532" s="43"/>
      <c r="G4532" s="43"/>
    </row>
    <row r="4533" spans="1:7" x14ac:dyDescent="0.25">
      <c r="A4533" s="42" t="s">
        <v>4076</v>
      </c>
      <c r="B4533" s="42"/>
      <c r="C4533" s="43">
        <v>1</v>
      </c>
      <c r="D4533" s="43">
        <v>4.41</v>
      </c>
      <c r="E4533" s="43"/>
      <c r="F4533" s="43"/>
      <c r="G4533" s="43">
        <f t="shared" ref="G4533:G4544" si="125">PRODUCT(C4533:F4533)</f>
        <v>4.41</v>
      </c>
    </row>
    <row r="4534" spans="1:7" x14ac:dyDescent="0.25">
      <c r="A4534" s="42" t="s">
        <v>3997</v>
      </c>
      <c r="B4534" s="42"/>
      <c r="C4534" s="43">
        <v>1</v>
      </c>
      <c r="D4534" s="43">
        <v>45.81</v>
      </c>
      <c r="E4534" s="43"/>
      <c r="F4534" s="43"/>
      <c r="G4534" s="43">
        <f t="shared" si="125"/>
        <v>45.81</v>
      </c>
    </row>
    <row r="4535" spans="1:7" x14ac:dyDescent="0.25">
      <c r="A4535" s="42" t="s">
        <v>4253</v>
      </c>
      <c r="B4535" s="42"/>
      <c r="C4535" s="43">
        <v>1</v>
      </c>
      <c r="D4535" s="43">
        <v>6.33</v>
      </c>
      <c r="E4535" s="43"/>
      <c r="F4535" s="43"/>
      <c r="G4535" s="43">
        <f t="shared" si="125"/>
        <v>6.33</v>
      </c>
    </row>
    <row r="4536" spans="1:7" x14ac:dyDescent="0.25">
      <c r="A4536" s="42" t="s">
        <v>3999</v>
      </c>
      <c r="B4536" s="42"/>
      <c r="C4536" s="43">
        <v>1</v>
      </c>
      <c r="D4536" s="43">
        <v>38.700000000000003</v>
      </c>
      <c r="E4536" s="43"/>
      <c r="F4536" s="43"/>
      <c r="G4536" s="43">
        <f t="shared" si="125"/>
        <v>38.700000000000003</v>
      </c>
    </row>
    <row r="4537" spans="1:7" x14ac:dyDescent="0.25">
      <c r="A4537" s="42" t="s">
        <v>4099</v>
      </c>
      <c r="B4537" s="42"/>
      <c r="C4537" s="43">
        <v>1</v>
      </c>
      <c r="D4537" s="43">
        <v>4.4400000000000004</v>
      </c>
      <c r="E4537" s="43"/>
      <c r="F4537" s="43"/>
      <c r="G4537" s="43">
        <f t="shared" si="125"/>
        <v>4.4400000000000004</v>
      </c>
    </row>
    <row r="4538" spans="1:7" x14ac:dyDescent="0.25">
      <c r="A4538" s="42" t="s">
        <v>4082</v>
      </c>
      <c r="B4538" s="42"/>
      <c r="C4538" s="43">
        <v>1</v>
      </c>
      <c r="D4538" s="43">
        <v>56.68</v>
      </c>
      <c r="E4538" s="43"/>
      <c r="F4538" s="43"/>
      <c r="G4538" s="43">
        <f t="shared" si="125"/>
        <v>56.68</v>
      </c>
    </row>
    <row r="4539" spans="1:7" x14ac:dyDescent="0.25">
      <c r="A4539" s="42" t="s">
        <v>4083</v>
      </c>
      <c r="B4539" s="42"/>
      <c r="C4539" s="43">
        <v>1</v>
      </c>
      <c r="D4539" s="43">
        <v>7.16</v>
      </c>
      <c r="E4539" s="43"/>
      <c r="F4539" s="43"/>
      <c r="G4539" s="43">
        <f t="shared" si="125"/>
        <v>7.16</v>
      </c>
    </row>
    <row r="4540" spans="1:7" x14ac:dyDescent="0.25">
      <c r="A4540" s="42" t="s">
        <v>4003</v>
      </c>
      <c r="B4540" s="42"/>
      <c r="C4540" s="43">
        <v>1</v>
      </c>
      <c r="D4540" s="43">
        <v>30.7</v>
      </c>
      <c r="E4540" s="43"/>
      <c r="F4540" s="43"/>
      <c r="G4540" s="43">
        <f t="shared" si="125"/>
        <v>30.7</v>
      </c>
    </row>
    <row r="4541" spans="1:7" x14ac:dyDescent="0.25">
      <c r="A4541" s="42" t="s">
        <v>3993</v>
      </c>
      <c r="B4541" s="42"/>
      <c r="C4541" s="43">
        <v>1</v>
      </c>
      <c r="D4541" s="43">
        <v>12.42</v>
      </c>
      <c r="E4541" s="43"/>
      <c r="F4541" s="43"/>
      <c r="G4541" s="43">
        <f t="shared" si="125"/>
        <v>12.42</v>
      </c>
    </row>
    <row r="4542" spans="1:7" x14ac:dyDescent="0.25">
      <c r="A4542" s="42" t="s">
        <v>4012</v>
      </c>
      <c r="B4542" s="42"/>
      <c r="C4542" s="43">
        <v>1</v>
      </c>
      <c r="D4542" s="43">
        <v>5.3</v>
      </c>
      <c r="E4542" s="43"/>
      <c r="F4542" s="43"/>
      <c r="G4542" s="43">
        <f t="shared" si="125"/>
        <v>5.3</v>
      </c>
    </row>
    <row r="4543" spans="1:7" x14ac:dyDescent="0.25">
      <c r="A4543" s="42" t="s">
        <v>4090</v>
      </c>
      <c r="B4543" s="42"/>
      <c r="C4543" s="43">
        <v>1</v>
      </c>
      <c r="D4543" s="43">
        <v>2.42</v>
      </c>
      <c r="E4543" s="43"/>
      <c r="F4543" s="43"/>
      <c r="G4543" s="43">
        <f t="shared" si="125"/>
        <v>2.42</v>
      </c>
    </row>
    <row r="4544" spans="1:7" x14ac:dyDescent="0.25">
      <c r="A4544" s="42" t="s">
        <v>4063</v>
      </c>
      <c r="B4544" s="42"/>
      <c r="C4544" s="43">
        <v>1</v>
      </c>
      <c r="D4544" s="43">
        <v>27.07</v>
      </c>
      <c r="E4544" s="43"/>
      <c r="F4544" s="43"/>
      <c r="G4544" s="43">
        <f t="shared" si="125"/>
        <v>27.07</v>
      </c>
    </row>
    <row r="4545" spans="1:7" x14ac:dyDescent="0.25">
      <c r="A4545" s="42" t="s">
        <v>3945</v>
      </c>
      <c r="B4545" s="42"/>
      <c r="C4545" s="43"/>
      <c r="D4545" s="43"/>
      <c r="E4545" s="43"/>
      <c r="F4545" s="43"/>
      <c r="G4545" s="43"/>
    </row>
    <row r="4546" spans="1:7" x14ac:dyDescent="0.25">
      <c r="A4546" s="42"/>
      <c r="B4546" s="42"/>
      <c r="C4546" s="43">
        <v>1</v>
      </c>
      <c r="D4546" s="43">
        <v>4.2699999999999996</v>
      </c>
      <c r="E4546" s="43"/>
      <c r="F4546" s="43"/>
      <c r="G4546" s="43">
        <f t="shared" ref="G4546:G4553" si="126">PRODUCT(C4546:F4546)</f>
        <v>4.2699999999999996</v>
      </c>
    </row>
    <row r="4547" spans="1:7" x14ac:dyDescent="0.25">
      <c r="A4547" s="42" t="s">
        <v>4079</v>
      </c>
      <c r="B4547" s="42"/>
      <c r="C4547" s="43">
        <v>1</v>
      </c>
      <c r="D4547" s="43">
        <v>64.7</v>
      </c>
      <c r="E4547" s="43"/>
      <c r="F4547" s="43"/>
      <c r="G4547" s="43">
        <f t="shared" si="126"/>
        <v>64.7</v>
      </c>
    </row>
    <row r="4548" spans="1:7" x14ac:dyDescent="0.25">
      <c r="A4548" s="42" t="s">
        <v>4081</v>
      </c>
      <c r="B4548" s="42"/>
      <c r="C4548" s="43">
        <v>1</v>
      </c>
      <c r="D4548" s="43">
        <v>6.25</v>
      </c>
      <c r="E4548" s="43"/>
      <c r="F4548" s="43"/>
      <c r="G4548" s="43">
        <f t="shared" si="126"/>
        <v>6.25</v>
      </c>
    </row>
    <row r="4549" spans="1:7" x14ac:dyDescent="0.25">
      <c r="A4549" s="42" t="s">
        <v>4256</v>
      </c>
      <c r="B4549" s="42"/>
      <c r="C4549" s="43">
        <v>1</v>
      </c>
      <c r="D4549" s="43">
        <v>55.87</v>
      </c>
      <c r="E4549" s="43"/>
      <c r="F4549" s="43"/>
      <c r="G4549" s="43">
        <f t="shared" si="126"/>
        <v>55.87</v>
      </c>
    </row>
    <row r="4550" spans="1:7" x14ac:dyDescent="0.25">
      <c r="A4550" s="42" t="s">
        <v>4086</v>
      </c>
      <c r="B4550" s="42"/>
      <c r="C4550" s="43">
        <v>1</v>
      </c>
      <c r="D4550" s="43">
        <v>4.2</v>
      </c>
      <c r="E4550" s="43"/>
      <c r="F4550" s="43"/>
      <c r="G4550" s="43">
        <f t="shared" si="126"/>
        <v>4.2</v>
      </c>
    </row>
    <row r="4551" spans="1:7" x14ac:dyDescent="0.25">
      <c r="A4551" s="42" t="s">
        <v>4088</v>
      </c>
      <c r="B4551" s="42"/>
      <c r="C4551" s="43">
        <v>1</v>
      </c>
      <c r="D4551" s="43">
        <v>6.5</v>
      </c>
      <c r="E4551" s="43"/>
      <c r="F4551" s="43"/>
      <c r="G4551" s="43">
        <f t="shared" si="126"/>
        <v>6.5</v>
      </c>
    </row>
    <row r="4552" spans="1:7" x14ac:dyDescent="0.25">
      <c r="A4552" s="42" t="s">
        <v>4154</v>
      </c>
      <c r="B4552" s="42"/>
      <c r="C4552" s="43">
        <v>1</v>
      </c>
      <c r="D4552" s="43">
        <v>23.48</v>
      </c>
      <c r="E4552" s="43"/>
      <c r="F4552" s="43"/>
      <c r="G4552" s="43">
        <f t="shared" si="126"/>
        <v>23.48</v>
      </c>
    </row>
    <row r="4553" spans="1:7" x14ac:dyDescent="0.25">
      <c r="A4553" s="42" t="s">
        <v>4141</v>
      </c>
      <c r="B4553" s="42"/>
      <c r="C4553" s="43">
        <v>1</v>
      </c>
      <c r="D4553" s="43">
        <v>58.53</v>
      </c>
      <c r="E4553" s="43"/>
      <c r="F4553" s="43"/>
      <c r="G4553" s="43">
        <f t="shared" si="126"/>
        <v>58.53</v>
      </c>
    </row>
    <row r="4554" spans="1:7" x14ac:dyDescent="0.25">
      <c r="A4554" s="42" t="s">
        <v>3923</v>
      </c>
      <c r="B4554" s="42"/>
      <c r="C4554" s="43"/>
      <c r="D4554" s="43"/>
      <c r="E4554" s="43"/>
      <c r="F4554" s="43"/>
      <c r="G4554" s="43"/>
    </row>
    <row r="4555" spans="1:7" x14ac:dyDescent="0.25">
      <c r="A4555" s="42" t="s">
        <v>4076</v>
      </c>
      <c r="B4555" s="42"/>
      <c r="C4555" s="43">
        <v>1</v>
      </c>
      <c r="D4555" s="43">
        <v>93.22</v>
      </c>
      <c r="E4555" s="43"/>
      <c r="F4555" s="43"/>
      <c r="G4555" s="43">
        <f t="shared" ref="G4555:G4561" si="127">PRODUCT(C4555:F4555)</f>
        <v>93.22</v>
      </c>
    </row>
    <row r="4556" spans="1:7" x14ac:dyDescent="0.25">
      <c r="A4556" s="42" t="s">
        <v>4089</v>
      </c>
      <c r="B4556" s="42"/>
      <c r="C4556" s="43">
        <v>1</v>
      </c>
      <c r="D4556" s="43">
        <v>66.55</v>
      </c>
      <c r="E4556" s="43"/>
      <c r="F4556" s="43"/>
      <c r="G4556" s="43">
        <f t="shared" si="127"/>
        <v>66.55</v>
      </c>
    </row>
    <row r="4557" spans="1:7" x14ac:dyDescent="0.25">
      <c r="A4557" s="42" t="s">
        <v>4091</v>
      </c>
      <c r="B4557" s="42"/>
      <c r="C4557" s="43">
        <v>1</v>
      </c>
      <c r="D4557" s="43">
        <v>4.34</v>
      </c>
      <c r="E4557" s="43"/>
      <c r="F4557" s="43"/>
      <c r="G4557" s="43">
        <f t="shared" si="127"/>
        <v>4.34</v>
      </c>
    </row>
    <row r="4558" spans="1:7" x14ac:dyDescent="0.25">
      <c r="A4558" s="42" t="s">
        <v>4091</v>
      </c>
      <c r="B4558" s="42"/>
      <c r="C4558" s="43">
        <v>1</v>
      </c>
      <c r="D4558" s="43">
        <v>8.9700000000000006</v>
      </c>
      <c r="E4558" s="43"/>
      <c r="F4558" s="43"/>
      <c r="G4558" s="43">
        <f t="shared" si="127"/>
        <v>8.9700000000000006</v>
      </c>
    </row>
    <row r="4559" spans="1:7" x14ac:dyDescent="0.25">
      <c r="A4559" s="42" t="s">
        <v>4091</v>
      </c>
      <c r="B4559" s="42"/>
      <c r="C4559" s="43">
        <v>1</v>
      </c>
      <c r="D4559" s="43">
        <v>7.68</v>
      </c>
      <c r="E4559" s="43"/>
      <c r="F4559" s="43"/>
      <c r="G4559" s="43">
        <f t="shared" si="127"/>
        <v>7.68</v>
      </c>
    </row>
    <row r="4560" spans="1:7" x14ac:dyDescent="0.25">
      <c r="A4560" s="42" t="s">
        <v>4092</v>
      </c>
      <c r="B4560" s="42"/>
      <c r="C4560" s="43">
        <v>1</v>
      </c>
      <c r="D4560" s="43">
        <v>4.2</v>
      </c>
      <c r="E4560" s="43"/>
      <c r="F4560" s="43"/>
      <c r="G4560" s="43">
        <f t="shared" si="127"/>
        <v>4.2</v>
      </c>
    </row>
    <row r="4561" spans="1:7" x14ac:dyDescent="0.25">
      <c r="A4561" s="42" t="s">
        <v>4154</v>
      </c>
      <c r="B4561" s="42"/>
      <c r="C4561" s="43">
        <v>1</v>
      </c>
      <c r="D4561" s="43">
        <v>41.44</v>
      </c>
      <c r="E4561" s="43"/>
      <c r="F4561" s="43"/>
      <c r="G4561" s="43">
        <f t="shared" si="127"/>
        <v>41.44</v>
      </c>
    </row>
    <row r="4562" spans="1:7" x14ac:dyDescent="0.25">
      <c r="A4562" s="42" t="s">
        <v>3947</v>
      </c>
      <c r="B4562" s="42"/>
      <c r="C4562" s="43"/>
      <c r="D4562" s="43"/>
      <c r="E4562" s="43"/>
      <c r="F4562" s="43"/>
      <c r="G4562" s="43"/>
    </row>
    <row r="4563" spans="1:7" x14ac:dyDescent="0.25">
      <c r="A4563" s="42"/>
      <c r="B4563" s="42"/>
      <c r="C4563" s="43">
        <v>1</v>
      </c>
      <c r="D4563" s="43">
        <v>4.2</v>
      </c>
      <c r="E4563" s="43"/>
      <c r="F4563" s="43"/>
      <c r="G4563" s="43">
        <f t="shared" ref="G4563:G4568" si="128">PRODUCT(C4563:F4563)</f>
        <v>4.2</v>
      </c>
    </row>
    <row r="4564" spans="1:7" x14ac:dyDescent="0.25">
      <c r="A4564" s="42" t="s">
        <v>4004</v>
      </c>
      <c r="B4564" s="42"/>
      <c r="C4564" s="43">
        <v>1</v>
      </c>
      <c r="D4564" s="43">
        <v>101.91</v>
      </c>
      <c r="E4564" s="43"/>
      <c r="F4564" s="43"/>
      <c r="G4564" s="43">
        <f t="shared" si="128"/>
        <v>101.91</v>
      </c>
    </row>
    <row r="4565" spans="1:7" x14ac:dyDescent="0.25">
      <c r="A4565" s="42" t="s">
        <v>4086</v>
      </c>
      <c r="B4565" s="42"/>
      <c r="C4565" s="43">
        <v>1</v>
      </c>
      <c r="D4565" s="43">
        <v>3.36</v>
      </c>
      <c r="E4565" s="43"/>
      <c r="F4565" s="43"/>
      <c r="G4565" s="43">
        <f t="shared" si="128"/>
        <v>3.36</v>
      </c>
    </row>
    <row r="4566" spans="1:7" x14ac:dyDescent="0.25">
      <c r="A4566" s="42" t="s">
        <v>4052</v>
      </c>
      <c r="B4566" s="42"/>
      <c r="C4566" s="43">
        <v>1</v>
      </c>
      <c r="D4566" s="43">
        <v>7.81</v>
      </c>
      <c r="E4566" s="43"/>
      <c r="F4566" s="43"/>
      <c r="G4566" s="43">
        <f t="shared" si="128"/>
        <v>7.81</v>
      </c>
    </row>
    <row r="4567" spans="1:7" x14ac:dyDescent="0.25">
      <c r="A4567" s="42" t="s">
        <v>4268</v>
      </c>
      <c r="B4567" s="42"/>
      <c r="C4567" s="43">
        <v>1</v>
      </c>
      <c r="D4567" s="43">
        <v>60</v>
      </c>
      <c r="E4567" s="43"/>
      <c r="F4567" s="43"/>
      <c r="G4567" s="43">
        <f t="shared" si="128"/>
        <v>60</v>
      </c>
    </row>
    <row r="4568" spans="1:7" x14ac:dyDescent="0.25">
      <c r="A4568" s="42" t="s">
        <v>4294</v>
      </c>
      <c r="B4568" s="42"/>
      <c r="C4568" s="43">
        <v>1</v>
      </c>
      <c r="D4568" s="43">
        <v>15.22</v>
      </c>
      <c r="E4568" s="43"/>
      <c r="F4568" s="43"/>
      <c r="G4568" s="43">
        <f t="shared" si="128"/>
        <v>15.22</v>
      </c>
    </row>
    <row r="4570" spans="1:7" ht="45" customHeight="1" x14ac:dyDescent="0.25">
      <c r="A4570" s="39" t="s">
        <v>4295</v>
      </c>
      <c r="B4570" s="39" t="s">
        <v>3606</v>
      </c>
      <c r="C4570" s="39" t="s">
        <v>500</v>
      </c>
      <c r="D4570" s="40" t="s">
        <v>17</v>
      </c>
      <c r="E4570" s="4" t="s">
        <v>4296</v>
      </c>
      <c r="F4570" s="4" t="s">
        <v>4296</v>
      </c>
      <c r="G4570" s="41">
        <f>SUM(G4571:G4665)</f>
        <v>1480.5900000000004</v>
      </c>
    </row>
    <row r="4571" spans="1:7" x14ac:dyDescent="0.25">
      <c r="A4571" s="42" t="s">
        <v>3811</v>
      </c>
      <c r="B4571" s="42"/>
      <c r="C4571" s="43"/>
      <c r="D4571" s="43"/>
      <c r="E4571" s="43"/>
      <c r="F4571" s="43"/>
      <c r="G4571" s="43"/>
    </row>
    <row r="4572" spans="1:7" x14ac:dyDescent="0.25">
      <c r="A4572" s="42" t="s">
        <v>4095</v>
      </c>
      <c r="B4572" s="42"/>
      <c r="C4572" s="43">
        <v>1</v>
      </c>
      <c r="D4572" s="43">
        <v>11.64</v>
      </c>
      <c r="E4572" s="43"/>
      <c r="F4572" s="43"/>
      <c r="G4572" s="43">
        <f t="shared" ref="G4572:G4579" si="129">PRODUCT(C4572:F4572)</f>
        <v>11.64</v>
      </c>
    </row>
    <row r="4573" spans="1:7" x14ac:dyDescent="0.25">
      <c r="A4573" s="42" t="s">
        <v>4097</v>
      </c>
      <c r="B4573" s="42"/>
      <c r="C4573" s="43">
        <v>1</v>
      </c>
      <c r="D4573" s="43">
        <v>11.41</v>
      </c>
      <c r="E4573" s="43"/>
      <c r="F4573" s="43"/>
      <c r="G4573" s="43">
        <f t="shared" si="129"/>
        <v>11.41</v>
      </c>
    </row>
    <row r="4574" spans="1:7" x14ac:dyDescent="0.25">
      <c r="A4574" s="42" t="s">
        <v>4084</v>
      </c>
      <c r="B4574" s="42"/>
      <c r="C4574" s="43">
        <v>1</v>
      </c>
      <c r="D4574" s="43">
        <v>26.37</v>
      </c>
      <c r="E4574" s="43"/>
      <c r="F4574" s="43"/>
      <c r="G4574" s="43">
        <f t="shared" si="129"/>
        <v>26.37</v>
      </c>
    </row>
    <row r="4575" spans="1:7" x14ac:dyDescent="0.25">
      <c r="A4575" s="42" t="s">
        <v>4002</v>
      </c>
      <c r="B4575" s="42"/>
      <c r="C4575" s="43">
        <v>1</v>
      </c>
      <c r="D4575" s="43">
        <v>11.64</v>
      </c>
      <c r="E4575" s="43"/>
      <c r="F4575" s="43"/>
      <c r="G4575" s="43">
        <f t="shared" si="129"/>
        <v>11.64</v>
      </c>
    </row>
    <row r="4576" spans="1:7" x14ac:dyDescent="0.25">
      <c r="A4576" s="42" t="s">
        <v>4003</v>
      </c>
      <c r="B4576" s="42"/>
      <c r="C4576" s="43">
        <v>1</v>
      </c>
      <c r="D4576" s="43">
        <v>13.63</v>
      </c>
      <c r="E4576" s="43"/>
      <c r="F4576" s="43"/>
      <c r="G4576" s="43">
        <f t="shared" si="129"/>
        <v>13.63</v>
      </c>
    </row>
    <row r="4577" spans="1:7" x14ac:dyDescent="0.25">
      <c r="A4577" s="42" t="s">
        <v>4259</v>
      </c>
      <c r="B4577" s="42"/>
      <c r="C4577" s="43">
        <v>1</v>
      </c>
      <c r="D4577" s="43">
        <v>122.01</v>
      </c>
      <c r="E4577" s="43"/>
      <c r="F4577" s="43"/>
      <c r="G4577" s="43">
        <f t="shared" si="129"/>
        <v>122.01</v>
      </c>
    </row>
    <row r="4578" spans="1:7" x14ac:dyDescent="0.25">
      <c r="A4578" s="42" t="s">
        <v>4032</v>
      </c>
      <c r="B4578" s="42"/>
      <c r="C4578" s="43">
        <v>1</v>
      </c>
      <c r="D4578" s="43">
        <v>48.89</v>
      </c>
      <c r="E4578" s="43"/>
      <c r="F4578" s="43"/>
      <c r="G4578" s="43">
        <f t="shared" si="129"/>
        <v>48.89</v>
      </c>
    </row>
    <row r="4579" spans="1:7" x14ac:dyDescent="0.25">
      <c r="A4579" s="42" t="s">
        <v>4035</v>
      </c>
      <c r="B4579" s="42"/>
      <c r="C4579" s="43">
        <v>1</v>
      </c>
      <c r="D4579" s="43">
        <v>11.36</v>
      </c>
      <c r="E4579" s="43"/>
      <c r="F4579" s="43"/>
      <c r="G4579" s="43">
        <f t="shared" si="129"/>
        <v>11.36</v>
      </c>
    </row>
    <row r="4580" spans="1:7" x14ac:dyDescent="0.25">
      <c r="A4580" s="42" t="s">
        <v>3945</v>
      </c>
      <c r="B4580" s="42"/>
      <c r="C4580" s="43"/>
      <c r="D4580" s="43"/>
      <c r="E4580" s="43"/>
      <c r="F4580" s="43"/>
      <c r="G4580" s="43"/>
    </row>
    <row r="4581" spans="1:7" x14ac:dyDescent="0.25">
      <c r="A4581" s="42" t="s">
        <v>4005</v>
      </c>
      <c r="B4581" s="42"/>
      <c r="C4581" s="43">
        <v>1</v>
      </c>
      <c r="D4581" s="43">
        <v>27.67</v>
      </c>
      <c r="E4581" s="43"/>
      <c r="F4581" s="43"/>
      <c r="G4581" s="43">
        <f t="shared" ref="G4581:G4606" si="130">PRODUCT(C4581:F4581)</f>
        <v>27.67</v>
      </c>
    </row>
    <row r="4582" spans="1:7" x14ac:dyDescent="0.25">
      <c r="A4582" s="42" t="s">
        <v>4006</v>
      </c>
      <c r="B4582" s="42"/>
      <c r="C4582" s="43">
        <v>1</v>
      </c>
      <c r="D4582" s="43">
        <v>46.61</v>
      </c>
      <c r="E4582" s="43"/>
      <c r="F4582" s="43"/>
      <c r="G4582" s="43">
        <f t="shared" si="130"/>
        <v>46.61</v>
      </c>
    </row>
    <row r="4583" spans="1:7" x14ac:dyDescent="0.25">
      <c r="A4583" s="42" t="s">
        <v>4008</v>
      </c>
      <c r="B4583" s="42"/>
      <c r="C4583" s="43">
        <v>1</v>
      </c>
      <c r="D4583" s="43">
        <v>10.83</v>
      </c>
      <c r="E4583" s="43"/>
      <c r="F4583" s="43"/>
      <c r="G4583" s="43">
        <f t="shared" si="130"/>
        <v>10.83</v>
      </c>
    </row>
    <row r="4584" spans="1:7" x14ac:dyDescent="0.25">
      <c r="A4584" s="42" t="s">
        <v>4008</v>
      </c>
      <c r="B4584" s="42"/>
      <c r="C4584" s="43">
        <v>1</v>
      </c>
      <c r="D4584" s="43">
        <v>0.1</v>
      </c>
      <c r="E4584" s="43"/>
      <c r="F4584" s="43"/>
      <c r="G4584" s="43">
        <f t="shared" si="130"/>
        <v>0.1</v>
      </c>
    </row>
    <row r="4585" spans="1:7" x14ac:dyDescent="0.25">
      <c r="A4585" s="42" t="s">
        <v>4009</v>
      </c>
      <c r="B4585" s="42"/>
      <c r="C4585" s="43">
        <v>1</v>
      </c>
      <c r="D4585" s="43">
        <v>11.26</v>
      </c>
      <c r="E4585" s="43"/>
      <c r="F4585" s="43"/>
      <c r="G4585" s="43">
        <f t="shared" si="130"/>
        <v>11.26</v>
      </c>
    </row>
    <row r="4586" spans="1:7" x14ac:dyDescent="0.25">
      <c r="A4586" s="42" t="s">
        <v>4010</v>
      </c>
      <c r="B4586" s="42"/>
      <c r="C4586" s="43">
        <v>1</v>
      </c>
      <c r="D4586" s="43">
        <v>27.18</v>
      </c>
      <c r="E4586" s="43"/>
      <c r="F4586" s="43"/>
      <c r="G4586" s="43">
        <f t="shared" si="130"/>
        <v>27.18</v>
      </c>
    </row>
    <row r="4587" spans="1:7" x14ac:dyDescent="0.25">
      <c r="A4587" s="42" t="s">
        <v>4011</v>
      </c>
      <c r="B4587" s="42"/>
      <c r="C4587" s="43">
        <v>1</v>
      </c>
      <c r="D4587" s="43">
        <v>20.9</v>
      </c>
      <c r="E4587" s="43"/>
      <c r="F4587" s="43"/>
      <c r="G4587" s="43">
        <f t="shared" si="130"/>
        <v>20.9</v>
      </c>
    </row>
    <row r="4588" spans="1:7" x14ac:dyDescent="0.25">
      <c r="A4588" s="42" t="s">
        <v>4111</v>
      </c>
      <c r="B4588" s="42"/>
      <c r="C4588" s="43">
        <v>1</v>
      </c>
      <c r="D4588" s="43">
        <v>11.29</v>
      </c>
      <c r="E4588" s="43"/>
      <c r="F4588" s="43"/>
      <c r="G4588" s="43">
        <f t="shared" si="130"/>
        <v>11.29</v>
      </c>
    </row>
    <row r="4589" spans="1:7" x14ac:dyDescent="0.25">
      <c r="A4589" s="42" t="s">
        <v>4013</v>
      </c>
      <c r="B4589" s="42"/>
      <c r="C4589" s="43">
        <v>1</v>
      </c>
      <c r="D4589" s="43">
        <v>11.24</v>
      </c>
      <c r="E4589" s="43"/>
      <c r="F4589" s="43"/>
      <c r="G4589" s="43">
        <f t="shared" si="130"/>
        <v>11.24</v>
      </c>
    </row>
    <row r="4590" spans="1:7" x14ac:dyDescent="0.25">
      <c r="A4590" s="42" t="s">
        <v>4014</v>
      </c>
      <c r="B4590" s="42"/>
      <c r="C4590" s="43">
        <v>1</v>
      </c>
      <c r="D4590" s="43">
        <v>11.21</v>
      </c>
      <c r="E4590" s="43"/>
      <c r="F4590" s="43"/>
      <c r="G4590" s="43">
        <f t="shared" si="130"/>
        <v>11.21</v>
      </c>
    </row>
    <row r="4591" spans="1:7" x14ac:dyDescent="0.25">
      <c r="A4591" s="42" t="s">
        <v>4016</v>
      </c>
      <c r="B4591" s="42"/>
      <c r="C4591" s="43">
        <v>1</v>
      </c>
      <c r="D4591" s="43">
        <v>11.21</v>
      </c>
      <c r="E4591" s="43"/>
      <c r="F4591" s="43"/>
      <c r="G4591" s="43">
        <f t="shared" si="130"/>
        <v>11.21</v>
      </c>
    </row>
    <row r="4592" spans="1:7" x14ac:dyDescent="0.25">
      <c r="A4592" s="42" t="s">
        <v>4017</v>
      </c>
      <c r="B4592" s="42"/>
      <c r="C4592" s="43">
        <v>1</v>
      </c>
      <c r="D4592" s="43">
        <v>11.21</v>
      </c>
      <c r="E4592" s="43"/>
      <c r="F4592" s="43"/>
      <c r="G4592" s="43">
        <f t="shared" si="130"/>
        <v>11.21</v>
      </c>
    </row>
    <row r="4593" spans="1:7" x14ac:dyDescent="0.25">
      <c r="A4593" s="42" t="s">
        <v>4018</v>
      </c>
      <c r="B4593" s="42"/>
      <c r="C4593" s="43">
        <v>1</v>
      </c>
      <c r="D4593" s="43">
        <v>11.29</v>
      </c>
      <c r="E4593" s="43"/>
      <c r="F4593" s="43"/>
      <c r="G4593" s="43">
        <f t="shared" si="130"/>
        <v>11.29</v>
      </c>
    </row>
    <row r="4594" spans="1:7" x14ac:dyDescent="0.25">
      <c r="A4594" s="42" t="s">
        <v>4019</v>
      </c>
      <c r="B4594" s="42"/>
      <c r="C4594" s="43">
        <v>1</v>
      </c>
      <c r="D4594" s="43">
        <v>11.46</v>
      </c>
      <c r="E4594" s="43"/>
      <c r="F4594" s="43"/>
      <c r="G4594" s="43">
        <f t="shared" si="130"/>
        <v>11.46</v>
      </c>
    </row>
    <row r="4595" spans="1:7" x14ac:dyDescent="0.25">
      <c r="A4595" s="42" t="s">
        <v>4020</v>
      </c>
      <c r="B4595" s="42"/>
      <c r="C4595" s="43">
        <v>1</v>
      </c>
      <c r="D4595" s="43">
        <v>11.29</v>
      </c>
      <c r="E4595" s="43"/>
      <c r="F4595" s="43"/>
      <c r="G4595" s="43">
        <f t="shared" si="130"/>
        <v>11.29</v>
      </c>
    </row>
    <row r="4596" spans="1:7" x14ac:dyDescent="0.25">
      <c r="A4596" s="42" t="s">
        <v>4021</v>
      </c>
      <c r="B4596" s="42"/>
      <c r="C4596" s="43">
        <v>1</v>
      </c>
      <c r="D4596" s="43">
        <v>11.12</v>
      </c>
      <c r="E4596" s="43"/>
      <c r="F4596" s="43"/>
      <c r="G4596" s="43">
        <f t="shared" si="130"/>
        <v>11.12</v>
      </c>
    </row>
    <row r="4597" spans="1:7" x14ac:dyDescent="0.25">
      <c r="A4597" s="42" t="s">
        <v>4022</v>
      </c>
      <c r="B4597" s="42"/>
      <c r="C4597" s="43">
        <v>1</v>
      </c>
      <c r="D4597" s="43">
        <v>11.32</v>
      </c>
      <c r="E4597" s="43"/>
      <c r="F4597" s="43"/>
      <c r="G4597" s="43">
        <f t="shared" si="130"/>
        <v>11.32</v>
      </c>
    </row>
    <row r="4598" spans="1:7" x14ac:dyDescent="0.25">
      <c r="A4598" s="42" t="s">
        <v>4023</v>
      </c>
      <c r="B4598" s="42"/>
      <c r="C4598" s="43">
        <v>1</v>
      </c>
      <c r="D4598" s="43">
        <v>11.29</v>
      </c>
      <c r="E4598" s="43"/>
      <c r="F4598" s="43"/>
      <c r="G4598" s="43">
        <f t="shared" si="130"/>
        <v>11.29</v>
      </c>
    </row>
    <row r="4599" spans="1:7" x14ac:dyDescent="0.25">
      <c r="A4599" s="42" t="s">
        <v>4024</v>
      </c>
      <c r="B4599" s="42"/>
      <c r="C4599" s="43">
        <v>1</v>
      </c>
      <c r="D4599" s="43">
        <v>11.29</v>
      </c>
      <c r="E4599" s="43"/>
      <c r="F4599" s="43"/>
      <c r="G4599" s="43">
        <f t="shared" si="130"/>
        <v>11.29</v>
      </c>
    </row>
    <row r="4600" spans="1:7" x14ac:dyDescent="0.25">
      <c r="A4600" s="42" t="s">
        <v>4265</v>
      </c>
      <c r="B4600" s="42"/>
      <c r="C4600" s="43">
        <v>1</v>
      </c>
      <c r="D4600" s="43">
        <v>14.3</v>
      </c>
      <c r="E4600" s="43"/>
      <c r="F4600" s="43"/>
      <c r="G4600" s="43">
        <f t="shared" si="130"/>
        <v>14.3</v>
      </c>
    </row>
    <row r="4601" spans="1:7" x14ac:dyDescent="0.25">
      <c r="A4601" s="42" t="s">
        <v>3994</v>
      </c>
      <c r="B4601" s="42"/>
      <c r="C4601" s="43">
        <v>1</v>
      </c>
      <c r="D4601" s="43">
        <v>11.29</v>
      </c>
      <c r="E4601" s="43"/>
      <c r="F4601" s="43"/>
      <c r="G4601" s="43">
        <f t="shared" si="130"/>
        <v>11.29</v>
      </c>
    </row>
    <row r="4602" spans="1:7" x14ac:dyDescent="0.25">
      <c r="A4602" s="42" t="s">
        <v>4026</v>
      </c>
      <c r="B4602" s="42"/>
      <c r="C4602" s="43">
        <v>1</v>
      </c>
      <c r="D4602" s="43">
        <v>36.72</v>
      </c>
      <c r="E4602" s="43"/>
      <c r="F4602" s="43"/>
      <c r="G4602" s="43">
        <f t="shared" si="130"/>
        <v>36.72</v>
      </c>
    </row>
    <row r="4603" spans="1:7" x14ac:dyDescent="0.25">
      <c r="A4603" s="42" t="s">
        <v>4033</v>
      </c>
      <c r="B4603" s="42"/>
      <c r="C4603" s="43">
        <v>1</v>
      </c>
      <c r="D4603" s="43">
        <v>11.19</v>
      </c>
      <c r="E4603" s="43"/>
      <c r="F4603" s="43"/>
      <c r="G4603" s="43">
        <f t="shared" si="130"/>
        <v>11.19</v>
      </c>
    </row>
    <row r="4604" spans="1:7" x14ac:dyDescent="0.25">
      <c r="A4604" s="42" t="s">
        <v>4033</v>
      </c>
      <c r="B4604" s="42"/>
      <c r="C4604" s="43">
        <v>1</v>
      </c>
      <c r="D4604" s="43">
        <v>0.1</v>
      </c>
      <c r="E4604" s="43"/>
      <c r="F4604" s="43"/>
      <c r="G4604" s="43">
        <f t="shared" si="130"/>
        <v>0.1</v>
      </c>
    </row>
    <row r="4605" spans="1:7" x14ac:dyDescent="0.25">
      <c r="A4605" s="42" t="s">
        <v>4266</v>
      </c>
      <c r="B4605" s="42"/>
      <c r="C4605" s="43">
        <v>1</v>
      </c>
      <c r="D4605" s="43">
        <v>14.56</v>
      </c>
      <c r="E4605" s="43"/>
      <c r="F4605" s="43"/>
      <c r="G4605" s="43">
        <f t="shared" si="130"/>
        <v>14.56</v>
      </c>
    </row>
    <row r="4606" spans="1:7" x14ac:dyDescent="0.25">
      <c r="A4606" s="42" t="s">
        <v>4128</v>
      </c>
      <c r="B4606" s="42"/>
      <c r="C4606" s="43">
        <v>1</v>
      </c>
      <c r="D4606" s="43">
        <v>27.34</v>
      </c>
      <c r="E4606" s="43"/>
      <c r="F4606" s="43"/>
      <c r="G4606" s="43">
        <f t="shared" si="130"/>
        <v>27.34</v>
      </c>
    </row>
    <row r="4607" spans="1:7" x14ac:dyDescent="0.25">
      <c r="A4607" s="42" t="s">
        <v>3923</v>
      </c>
      <c r="B4607" s="42"/>
      <c r="C4607" s="43"/>
      <c r="D4607" s="43"/>
      <c r="E4607" s="43"/>
      <c r="F4607" s="43"/>
      <c r="G4607" s="43"/>
    </row>
    <row r="4608" spans="1:7" x14ac:dyDescent="0.25">
      <c r="A4608" s="42" t="s">
        <v>4096</v>
      </c>
      <c r="B4608" s="42"/>
      <c r="C4608" s="43">
        <v>1</v>
      </c>
      <c r="D4608" s="43">
        <v>16.95</v>
      </c>
      <c r="E4608" s="43"/>
      <c r="F4608" s="43"/>
      <c r="G4608" s="43">
        <f t="shared" ref="G4608:G4642" si="131">PRODUCT(C4608:F4608)</f>
        <v>16.95</v>
      </c>
    </row>
    <row r="4609" spans="1:7" x14ac:dyDescent="0.25">
      <c r="A4609" s="42" t="s">
        <v>4000</v>
      </c>
      <c r="B4609" s="42"/>
      <c r="C4609" s="43">
        <v>1</v>
      </c>
      <c r="D4609" s="43">
        <v>0.16</v>
      </c>
      <c r="E4609" s="43"/>
      <c r="F4609" s="43"/>
      <c r="G4609" s="43">
        <f t="shared" si="131"/>
        <v>0.16</v>
      </c>
    </row>
    <row r="4610" spans="1:7" x14ac:dyDescent="0.25">
      <c r="A4610" s="42" t="s">
        <v>4007</v>
      </c>
      <c r="B4610" s="42"/>
      <c r="C4610" s="43">
        <v>1</v>
      </c>
      <c r="D4610" s="43">
        <v>11.21</v>
      </c>
      <c r="E4610" s="43"/>
      <c r="F4610" s="43"/>
      <c r="G4610" s="43">
        <f t="shared" si="131"/>
        <v>11.21</v>
      </c>
    </row>
    <row r="4611" spans="1:7" x14ac:dyDescent="0.25">
      <c r="A4611" s="42" t="s">
        <v>4007</v>
      </c>
      <c r="B4611" s="42"/>
      <c r="C4611" s="43">
        <v>1</v>
      </c>
      <c r="D4611" s="43">
        <v>0.16</v>
      </c>
      <c r="E4611" s="43"/>
      <c r="F4611" s="43"/>
      <c r="G4611" s="43">
        <f t="shared" si="131"/>
        <v>0.16</v>
      </c>
    </row>
    <row r="4612" spans="1:7" x14ac:dyDescent="0.25">
      <c r="A4612" s="42" t="s">
        <v>4119</v>
      </c>
      <c r="B4612" s="42"/>
      <c r="C4612" s="43">
        <v>1</v>
      </c>
      <c r="D4612" s="43">
        <v>27.48</v>
      </c>
      <c r="E4612" s="43"/>
      <c r="F4612" s="43"/>
      <c r="G4612" s="43">
        <f t="shared" si="131"/>
        <v>27.48</v>
      </c>
    </row>
    <row r="4613" spans="1:7" x14ac:dyDescent="0.25">
      <c r="A4613" s="42" t="s">
        <v>4028</v>
      </c>
      <c r="B4613" s="42"/>
      <c r="C4613" s="43">
        <v>1</v>
      </c>
      <c r="D4613" s="43">
        <v>27.77</v>
      </c>
      <c r="E4613" s="43"/>
      <c r="F4613" s="43"/>
      <c r="G4613" s="43">
        <f t="shared" si="131"/>
        <v>27.77</v>
      </c>
    </row>
    <row r="4614" spans="1:7" x14ac:dyDescent="0.25">
      <c r="A4614" s="42" t="s">
        <v>4029</v>
      </c>
      <c r="B4614" s="42"/>
      <c r="C4614" s="43">
        <v>1</v>
      </c>
      <c r="D4614" s="43">
        <v>11.41</v>
      </c>
      <c r="E4614" s="43"/>
      <c r="F4614" s="43"/>
      <c r="G4614" s="43">
        <f t="shared" si="131"/>
        <v>11.41</v>
      </c>
    </row>
    <row r="4615" spans="1:7" x14ac:dyDescent="0.25">
      <c r="A4615" s="42" t="s">
        <v>4030</v>
      </c>
      <c r="B4615" s="42"/>
      <c r="C4615" s="43">
        <v>1</v>
      </c>
      <c r="D4615" s="43">
        <v>11.27</v>
      </c>
      <c r="E4615" s="43"/>
      <c r="F4615" s="43"/>
      <c r="G4615" s="43">
        <f t="shared" si="131"/>
        <v>11.27</v>
      </c>
    </row>
    <row r="4616" spans="1:7" x14ac:dyDescent="0.25">
      <c r="A4616" s="42" t="s">
        <v>4031</v>
      </c>
      <c r="B4616" s="42"/>
      <c r="C4616" s="43">
        <v>1</v>
      </c>
      <c r="D4616" s="43">
        <v>11.33</v>
      </c>
      <c r="E4616" s="43"/>
      <c r="F4616" s="43"/>
      <c r="G4616" s="43">
        <f t="shared" si="131"/>
        <v>11.33</v>
      </c>
    </row>
    <row r="4617" spans="1:7" x14ac:dyDescent="0.25">
      <c r="A4617" s="42" t="s">
        <v>4031</v>
      </c>
      <c r="B4617" s="42"/>
      <c r="C4617" s="43">
        <v>1</v>
      </c>
      <c r="D4617" s="43">
        <v>0.16</v>
      </c>
      <c r="E4617" s="43"/>
      <c r="F4617" s="43"/>
      <c r="G4617" s="43">
        <f t="shared" si="131"/>
        <v>0.16</v>
      </c>
    </row>
    <row r="4618" spans="1:7" x14ac:dyDescent="0.25">
      <c r="A4618" s="42" t="s">
        <v>4034</v>
      </c>
      <c r="B4618" s="42"/>
      <c r="C4618" s="43">
        <v>1</v>
      </c>
      <c r="D4618" s="43">
        <v>11.33</v>
      </c>
      <c r="E4618" s="43"/>
      <c r="F4618" s="43"/>
      <c r="G4618" s="43">
        <f t="shared" si="131"/>
        <v>11.33</v>
      </c>
    </row>
    <row r="4619" spans="1:7" x14ac:dyDescent="0.25">
      <c r="A4619" s="42" t="s">
        <v>4034</v>
      </c>
      <c r="B4619" s="42"/>
      <c r="C4619" s="43">
        <v>1</v>
      </c>
      <c r="D4619" s="43">
        <v>0.16</v>
      </c>
      <c r="E4619" s="43"/>
      <c r="F4619" s="43"/>
      <c r="G4619" s="43">
        <f t="shared" si="131"/>
        <v>0.16</v>
      </c>
    </row>
    <row r="4620" spans="1:7" x14ac:dyDescent="0.25">
      <c r="A4620" s="42" t="s">
        <v>4036</v>
      </c>
      <c r="B4620" s="42"/>
      <c r="C4620" s="43">
        <v>1</v>
      </c>
      <c r="D4620" s="43">
        <v>11.41</v>
      </c>
      <c r="E4620" s="43"/>
      <c r="F4620" s="43"/>
      <c r="G4620" s="43">
        <f t="shared" si="131"/>
        <v>11.41</v>
      </c>
    </row>
    <row r="4621" spans="1:7" x14ac:dyDescent="0.25">
      <c r="A4621" s="42" t="s">
        <v>4037</v>
      </c>
      <c r="B4621" s="42"/>
      <c r="C4621" s="43">
        <v>1</v>
      </c>
      <c r="D4621" s="43">
        <v>12.95</v>
      </c>
      <c r="E4621" s="43"/>
      <c r="F4621" s="43"/>
      <c r="G4621" s="43">
        <f t="shared" si="131"/>
        <v>12.95</v>
      </c>
    </row>
    <row r="4622" spans="1:7" x14ac:dyDescent="0.25">
      <c r="A4622" s="42" t="s">
        <v>4038</v>
      </c>
      <c r="B4622" s="42"/>
      <c r="C4622" s="43">
        <v>1</v>
      </c>
      <c r="D4622" s="43">
        <v>12.25</v>
      </c>
      <c r="E4622" s="43"/>
      <c r="F4622" s="43"/>
      <c r="G4622" s="43">
        <f t="shared" si="131"/>
        <v>12.25</v>
      </c>
    </row>
    <row r="4623" spans="1:7" x14ac:dyDescent="0.25">
      <c r="A4623" s="42" t="s">
        <v>4038</v>
      </c>
      <c r="B4623" s="42"/>
      <c r="C4623" s="43">
        <v>1</v>
      </c>
      <c r="D4623" s="43">
        <v>0.16</v>
      </c>
      <c r="E4623" s="43"/>
      <c r="F4623" s="43"/>
      <c r="G4623" s="43">
        <f t="shared" si="131"/>
        <v>0.16</v>
      </c>
    </row>
    <row r="4624" spans="1:7" x14ac:dyDescent="0.25">
      <c r="A4624" s="42" t="s">
        <v>4039</v>
      </c>
      <c r="B4624" s="42"/>
      <c r="C4624" s="43">
        <v>1</v>
      </c>
      <c r="D4624" s="43">
        <v>11.23</v>
      </c>
      <c r="E4624" s="43"/>
      <c r="F4624" s="43"/>
      <c r="G4624" s="43">
        <f t="shared" si="131"/>
        <v>11.23</v>
      </c>
    </row>
    <row r="4625" spans="1:7" x14ac:dyDescent="0.25">
      <c r="A4625" s="42" t="s">
        <v>4039</v>
      </c>
      <c r="B4625" s="42"/>
      <c r="C4625" s="43">
        <v>1</v>
      </c>
      <c r="D4625" s="43">
        <v>0.1</v>
      </c>
      <c r="E4625" s="43"/>
      <c r="F4625" s="43"/>
      <c r="G4625" s="43">
        <f t="shared" si="131"/>
        <v>0.1</v>
      </c>
    </row>
    <row r="4626" spans="1:7" x14ac:dyDescent="0.25">
      <c r="A4626" s="42" t="s">
        <v>4040</v>
      </c>
      <c r="B4626" s="42"/>
      <c r="C4626" s="43">
        <v>1</v>
      </c>
      <c r="D4626" s="43">
        <v>11.21</v>
      </c>
      <c r="E4626" s="43"/>
      <c r="F4626" s="43"/>
      <c r="G4626" s="43">
        <f t="shared" si="131"/>
        <v>11.21</v>
      </c>
    </row>
    <row r="4627" spans="1:7" x14ac:dyDescent="0.25">
      <c r="A4627" s="42" t="s">
        <v>4040</v>
      </c>
      <c r="B4627" s="42"/>
      <c r="C4627" s="43">
        <v>1</v>
      </c>
      <c r="D4627" s="43">
        <v>0.1</v>
      </c>
      <c r="E4627" s="43"/>
      <c r="F4627" s="43"/>
      <c r="G4627" s="43">
        <f t="shared" si="131"/>
        <v>0.1</v>
      </c>
    </row>
    <row r="4628" spans="1:7" x14ac:dyDescent="0.25">
      <c r="A4628" s="42" t="s">
        <v>4041</v>
      </c>
      <c r="B4628" s="42"/>
      <c r="C4628" s="43">
        <v>1</v>
      </c>
      <c r="D4628" s="43">
        <v>11.43</v>
      </c>
      <c r="E4628" s="43"/>
      <c r="F4628" s="43"/>
      <c r="G4628" s="43">
        <f t="shared" si="131"/>
        <v>11.43</v>
      </c>
    </row>
    <row r="4629" spans="1:7" x14ac:dyDescent="0.25">
      <c r="A4629" s="42" t="s">
        <v>4042</v>
      </c>
      <c r="B4629" s="42"/>
      <c r="C4629" s="43">
        <v>1</v>
      </c>
      <c r="D4629" s="43">
        <v>11.27</v>
      </c>
      <c r="E4629" s="43"/>
      <c r="F4629" s="43"/>
      <c r="G4629" s="43">
        <f t="shared" si="131"/>
        <v>11.27</v>
      </c>
    </row>
    <row r="4630" spans="1:7" x14ac:dyDescent="0.25">
      <c r="A4630" s="42" t="s">
        <v>4043</v>
      </c>
      <c r="B4630" s="42"/>
      <c r="C4630" s="43">
        <v>1</v>
      </c>
      <c r="D4630" s="43">
        <v>11.33</v>
      </c>
      <c r="E4630" s="43"/>
      <c r="F4630" s="43"/>
      <c r="G4630" s="43">
        <f t="shared" si="131"/>
        <v>11.33</v>
      </c>
    </row>
    <row r="4631" spans="1:7" x14ac:dyDescent="0.25">
      <c r="A4631" s="42" t="s">
        <v>4043</v>
      </c>
      <c r="B4631" s="42"/>
      <c r="C4631" s="43">
        <v>1</v>
      </c>
      <c r="D4631" s="43">
        <v>7.0000000000000007E-2</v>
      </c>
      <c r="E4631" s="43"/>
      <c r="F4631" s="43"/>
      <c r="G4631" s="43">
        <f t="shared" si="131"/>
        <v>7.0000000000000007E-2</v>
      </c>
    </row>
    <row r="4632" spans="1:7" x14ac:dyDescent="0.25">
      <c r="A4632" s="42" t="s">
        <v>4044</v>
      </c>
      <c r="B4632" s="42"/>
      <c r="C4632" s="43">
        <v>1</v>
      </c>
      <c r="D4632" s="43">
        <v>11.67</v>
      </c>
      <c r="E4632" s="43"/>
      <c r="F4632" s="43"/>
      <c r="G4632" s="43">
        <f t="shared" si="131"/>
        <v>11.67</v>
      </c>
    </row>
    <row r="4633" spans="1:7" x14ac:dyDescent="0.25">
      <c r="A4633" s="42" t="s">
        <v>4045</v>
      </c>
      <c r="B4633" s="42"/>
      <c r="C4633" s="43">
        <v>1</v>
      </c>
      <c r="D4633" s="43">
        <v>22.18</v>
      </c>
      <c r="E4633" s="43"/>
      <c r="F4633" s="43"/>
      <c r="G4633" s="43">
        <f t="shared" si="131"/>
        <v>22.18</v>
      </c>
    </row>
    <row r="4634" spans="1:7" x14ac:dyDescent="0.25">
      <c r="A4634" s="42" t="s">
        <v>4046</v>
      </c>
      <c r="B4634" s="42"/>
      <c r="C4634" s="43">
        <v>1</v>
      </c>
      <c r="D4634" s="43">
        <v>48.15</v>
      </c>
      <c r="E4634" s="43"/>
      <c r="F4634" s="43"/>
      <c r="G4634" s="43">
        <f t="shared" si="131"/>
        <v>48.15</v>
      </c>
    </row>
    <row r="4635" spans="1:7" x14ac:dyDescent="0.25">
      <c r="A4635" s="42" t="s">
        <v>4047</v>
      </c>
      <c r="B4635" s="42"/>
      <c r="C4635" s="43">
        <v>1</v>
      </c>
      <c r="D4635" s="43">
        <v>13.11</v>
      </c>
      <c r="E4635" s="43"/>
      <c r="F4635" s="43"/>
      <c r="G4635" s="43">
        <f t="shared" si="131"/>
        <v>13.11</v>
      </c>
    </row>
    <row r="4636" spans="1:7" x14ac:dyDescent="0.25">
      <c r="A4636" s="42" t="s">
        <v>4047</v>
      </c>
      <c r="B4636" s="42"/>
      <c r="C4636" s="43">
        <v>1</v>
      </c>
      <c r="D4636" s="43">
        <v>13.39</v>
      </c>
      <c r="E4636" s="43"/>
      <c r="F4636" s="43"/>
      <c r="G4636" s="43">
        <f t="shared" si="131"/>
        <v>13.39</v>
      </c>
    </row>
    <row r="4637" spans="1:7" x14ac:dyDescent="0.25">
      <c r="A4637" s="42" t="s">
        <v>4048</v>
      </c>
      <c r="B4637" s="42"/>
      <c r="C4637" s="43">
        <v>1</v>
      </c>
      <c r="D4637" s="43">
        <v>0.09</v>
      </c>
      <c r="E4637" s="43"/>
      <c r="F4637" s="43"/>
      <c r="G4637" s="43">
        <f t="shared" si="131"/>
        <v>0.09</v>
      </c>
    </row>
    <row r="4638" spans="1:7" x14ac:dyDescent="0.25">
      <c r="A4638" s="42" t="s">
        <v>4050</v>
      </c>
      <c r="B4638" s="42"/>
      <c r="C4638" s="43">
        <v>1</v>
      </c>
      <c r="D4638" s="43">
        <v>11.21</v>
      </c>
      <c r="E4638" s="43"/>
      <c r="F4638" s="43"/>
      <c r="G4638" s="43">
        <f t="shared" si="131"/>
        <v>11.21</v>
      </c>
    </row>
    <row r="4639" spans="1:7" x14ac:dyDescent="0.25">
      <c r="A4639" s="42" t="s">
        <v>4051</v>
      </c>
      <c r="B4639" s="42"/>
      <c r="C4639" s="43">
        <v>1</v>
      </c>
      <c r="D4639" s="43">
        <v>12.81</v>
      </c>
      <c r="E4639" s="43"/>
      <c r="F4639" s="43"/>
      <c r="G4639" s="43">
        <f t="shared" si="131"/>
        <v>12.81</v>
      </c>
    </row>
    <row r="4640" spans="1:7" x14ac:dyDescent="0.25">
      <c r="A4640" s="42" t="s">
        <v>4123</v>
      </c>
      <c r="B4640" s="42"/>
      <c r="C4640" s="43">
        <v>1</v>
      </c>
      <c r="D4640" s="43">
        <v>13.39</v>
      </c>
      <c r="E4640" s="43"/>
      <c r="F4640" s="43"/>
      <c r="G4640" s="43">
        <f t="shared" si="131"/>
        <v>13.39</v>
      </c>
    </row>
    <row r="4641" spans="1:7" x14ac:dyDescent="0.25">
      <c r="A4641" s="42" t="s">
        <v>4056</v>
      </c>
      <c r="B4641" s="42"/>
      <c r="C4641" s="43">
        <v>1</v>
      </c>
      <c r="D4641" s="43">
        <v>11.39</v>
      </c>
      <c r="E4641" s="43"/>
      <c r="F4641" s="43"/>
      <c r="G4641" s="43">
        <f t="shared" si="131"/>
        <v>11.39</v>
      </c>
    </row>
    <row r="4642" spans="1:7" x14ac:dyDescent="0.25">
      <c r="A4642" s="42" t="s">
        <v>4057</v>
      </c>
      <c r="B4642" s="42"/>
      <c r="C4642" s="43">
        <v>1</v>
      </c>
      <c r="D4642" s="43">
        <v>11.43</v>
      </c>
      <c r="E4642" s="43"/>
      <c r="F4642" s="43"/>
      <c r="G4642" s="43">
        <f t="shared" si="131"/>
        <v>11.43</v>
      </c>
    </row>
    <row r="4643" spans="1:7" x14ac:dyDescent="0.25">
      <c r="A4643" s="42" t="s">
        <v>3947</v>
      </c>
      <c r="B4643" s="42"/>
      <c r="C4643" s="43"/>
      <c r="D4643" s="43"/>
      <c r="E4643" s="43"/>
      <c r="F4643" s="43"/>
      <c r="G4643" s="43"/>
    </row>
    <row r="4644" spans="1:7" x14ac:dyDescent="0.25">
      <c r="A4644" s="42"/>
      <c r="B4644" s="42"/>
      <c r="C4644" s="43">
        <v>1</v>
      </c>
      <c r="D4644" s="43">
        <v>11.33</v>
      </c>
      <c r="E4644" s="43"/>
      <c r="F4644" s="43"/>
      <c r="G4644" s="43">
        <f t="shared" ref="G4644:G4665" si="132">PRODUCT(C4644:F4644)</f>
        <v>11.33</v>
      </c>
    </row>
    <row r="4645" spans="1:7" x14ac:dyDescent="0.25">
      <c r="A4645" s="42" t="s">
        <v>4098</v>
      </c>
      <c r="B4645" s="42"/>
      <c r="C4645" s="43">
        <v>1</v>
      </c>
      <c r="D4645" s="43">
        <v>40.56</v>
      </c>
      <c r="E4645" s="43"/>
      <c r="F4645" s="43"/>
      <c r="G4645" s="43">
        <f t="shared" si="132"/>
        <v>40.56</v>
      </c>
    </row>
    <row r="4646" spans="1:7" x14ac:dyDescent="0.25">
      <c r="A4646" s="42" t="s">
        <v>4279</v>
      </c>
      <c r="B4646" s="42"/>
      <c r="C4646" s="43">
        <v>1</v>
      </c>
      <c r="D4646" s="43">
        <v>30.68</v>
      </c>
      <c r="E4646" s="43"/>
      <c r="F4646" s="43"/>
      <c r="G4646" s="43">
        <f t="shared" si="132"/>
        <v>30.68</v>
      </c>
    </row>
    <row r="4647" spans="1:7" x14ac:dyDescent="0.25">
      <c r="A4647" s="42" t="s">
        <v>4085</v>
      </c>
      <c r="B4647" s="42"/>
      <c r="C4647" s="43">
        <v>1</v>
      </c>
      <c r="D4647" s="43">
        <v>15.81</v>
      </c>
      <c r="E4647" s="43"/>
      <c r="F4647" s="43"/>
      <c r="G4647" s="43">
        <f t="shared" si="132"/>
        <v>15.81</v>
      </c>
    </row>
    <row r="4648" spans="1:7" x14ac:dyDescent="0.25">
      <c r="A4648" s="42" t="s">
        <v>4116</v>
      </c>
      <c r="B4648" s="42"/>
      <c r="C4648" s="43">
        <v>1</v>
      </c>
      <c r="D4648" s="43">
        <v>13.87</v>
      </c>
      <c r="E4648" s="43"/>
      <c r="F4648" s="43"/>
      <c r="G4648" s="43">
        <f t="shared" si="132"/>
        <v>13.87</v>
      </c>
    </row>
    <row r="4649" spans="1:7" x14ac:dyDescent="0.25">
      <c r="A4649" s="42" t="s">
        <v>4032</v>
      </c>
      <c r="B4649" s="42"/>
      <c r="C4649" s="43">
        <v>1</v>
      </c>
      <c r="D4649" s="43">
        <v>11.23</v>
      </c>
      <c r="E4649" s="43"/>
      <c r="F4649" s="43"/>
      <c r="G4649" s="43">
        <f t="shared" si="132"/>
        <v>11.23</v>
      </c>
    </row>
    <row r="4650" spans="1:7" x14ac:dyDescent="0.25">
      <c r="A4650" s="42" t="s">
        <v>4124</v>
      </c>
      <c r="B4650" s="42"/>
      <c r="C4650" s="43">
        <v>1</v>
      </c>
      <c r="D4650" s="43">
        <v>11.21</v>
      </c>
      <c r="E4650" s="43"/>
      <c r="F4650" s="43"/>
      <c r="G4650" s="43">
        <f t="shared" si="132"/>
        <v>11.21</v>
      </c>
    </row>
    <row r="4651" spans="1:7" x14ac:dyDescent="0.25">
      <c r="A4651" s="42" t="s">
        <v>4058</v>
      </c>
      <c r="B4651" s="42"/>
      <c r="C4651" s="43">
        <v>1</v>
      </c>
      <c r="D4651" s="43">
        <v>12.24</v>
      </c>
      <c r="E4651" s="43"/>
      <c r="F4651" s="43"/>
      <c r="G4651" s="43">
        <f t="shared" si="132"/>
        <v>12.24</v>
      </c>
    </row>
    <row r="4652" spans="1:7" x14ac:dyDescent="0.25">
      <c r="A4652" s="42" t="s">
        <v>4059</v>
      </c>
      <c r="B4652" s="42"/>
      <c r="C4652" s="43">
        <v>1</v>
      </c>
      <c r="D4652" s="43">
        <v>11.33</v>
      </c>
      <c r="E4652" s="43"/>
      <c r="F4652" s="43"/>
      <c r="G4652" s="43">
        <f t="shared" si="132"/>
        <v>11.33</v>
      </c>
    </row>
    <row r="4653" spans="1:7" x14ac:dyDescent="0.25">
      <c r="A4653" s="42" t="s">
        <v>4060</v>
      </c>
      <c r="B4653" s="42"/>
      <c r="C4653" s="43">
        <v>1</v>
      </c>
      <c r="D4653" s="43">
        <v>48.15</v>
      </c>
      <c r="E4653" s="43"/>
      <c r="F4653" s="43"/>
      <c r="G4653" s="43">
        <f t="shared" si="132"/>
        <v>48.15</v>
      </c>
    </row>
    <row r="4654" spans="1:7" x14ac:dyDescent="0.25">
      <c r="A4654" s="42" t="s">
        <v>4061</v>
      </c>
      <c r="B4654" s="42"/>
      <c r="C4654" s="43">
        <v>1</v>
      </c>
      <c r="D4654" s="43">
        <v>11.31</v>
      </c>
      <c r="E4654" s="43"/>
      <c r="F4654" s="43"/>
      <c r="G4654" s="43">
        <f t="shared" si="132"/>
        <v>11.31</v>
      </c>
    </row>
    <row r="4655" spans="1:7" x14ac:dyDescent="0.25">
      <c r="A4655" s="42" t="s">
        <v>4062</v>
      </c>
      <c r="B4655" s="42"/>
      <c r="C4655" s="43">
        <v>1</v>
      </c>
      <c r="D4655" s="43">
        <v>11.71</v>
      </c>
      <c r="E4655" s="43"/>
      <c r="F4655" s="43"/>
      <c r="G4655" s="43">
        <f t="shared" si="132"/>
        <v>11.71</v>
      </c>
    </row>
    <row r="4656" spans="1:7" x14ac:dyDescent="0.25">
      <c r="A4656" s="42" t="s">
        <v>4130</v>
      </c>
      <c r="B4656" s="42"/>
      <c r="C4656" s="43">
        <v>1</v>
      </c>
      <c r="D4656" s="43">
        <v>11.28</v>
      </c>
      <c r="E4656" s="43"/>
      <c r="F4656" s="43"/>
      <c r="G4656" s="43">
        <f t="shared" si="132"/>
        <v>11.28</v>
      </c>
    </row>
    <row r="4657" spans="1:7" x14ac:dyDescent="0.25">
      <c r="A4657" s="42" t="s">
        <v>4131</v>
      </c>
      <c r="B4657" s="42"/>
      <c r="C4657" s="43">
        <v>1</v>
      </c>
      <c r="D4657" s="43">
        <v>43.64</v>
      </c>
      <c r="E4657" s="43"/>
      <c r="F4657" s="43"/>
      <c r="G4657" s="43">
        <f t="shared" si="132"/>
        <v>43.64</v>
      </c>
    </row>
    <row r="4658" spans="1:7" x14ac:dyDescent="0.25">
      <c r="A4658" s="42" t="s">
        <v>4093</v>
      </c>
      <c r="B4658" s="42"/>
      <c r="C4658" s="43">
        <v>1</v>
      </c>
      <c r="D4658" s="43">
        <v>28.45</v>
      </c>
      <c r="E4658" s="43"/>
      <c r="F4658" s="43"/>
      <c r="G4658" s="43">
        <f t="shared" si="132"/>
        <v>28.45</v>
      </c>
    </row>
    <row r="4659" spans="1:7" x14ac:dyDescent="0.25">
      <c r="A4659" s="42" t="s">
        <v>4065</v>
      </c>
      <c r="B4659" s="42"/>
      <c r="C4659" s="43">
        <v>1</v>
      </c>
      <c r="D4659" s="43">
        <v>13.88</v>
      </c>
      <c r="E4659" s="43"/>
      <c r="F4659" s="43"/>
      <c r="G4659" s="43">
        <f t="shared" si="132"/>
        <v>13.88</v>
      </c>
    </row>
    <row r="4660" spans="1:7" x14ac:dyDescent="0.25">
      <c r="A4660" s="42" t="s">
        <v>4066</v>
      </c>
      <c r="B4660" s="42"/>
      <c r="C4660" s="43">
        <v>1</v>
      </c>
      <c r="D4660" s="43">
        <v>14.04</v>
      </c>
      <c r="E4660" s="43"/>
      <c r="F4660" s="43"/>
      <c r="G4660" s="43">
        <f t="shared" si="132"/>
        <v>14.04</v>
      </c>
    </row>
    <row r="4661" spans="1:7" x14ac:dyDescent="0.25">
      <c r="A4661" s="42" t="s">
        <v>4067</v>
      </c>
      <c r="B4661" s="42"/>
      <c r="C4661" s="43">
        <v>1</v>
      </c>
      <c r="D4661" s="43">
        <v>11.9</v>
      </c>
      <c r="E4661" s="43"/>
      <c r="F4661" s="43"/>
      <c r="G4661" s="43">
        <f t="shared" si="132"/>
        <v>11.9</v>
      </c>
    </row>
    <row r="4662" spans="1:7" x14ac:dyDescent="0.25">
      <c r="A4662" s="42" t="s">
        <v>4069</v>
      </c>
      <c r="B4662" s="42"/>
      <c r="C4662" s="43">
        <v>1</v>
      </c>
      <c r="D4662" s="43">
        <v>23.18</v>
      </c>
      <c r="E4662" s="43"/>
      <c r="F4662" s="43"/>
      <c r="G4662" s="43">
        <f t="shared" si="132"/>
        <v>23.18</v>
      </c>
    </row>
    <row r="4663" spans="1:7" x14ac:dyDescent="0.25">
      <c r="A4663" s="42" t="s">
        <v>4071</v>
      </c>
      <c r="B4663" s="42"/>
      <c r="C4663" s="43">
        <v>1</v>
      </c>
      <c r="D4663" s="43">
        <v>21.21</v>
      </c>
      <c r="E4663" s="43"/>
      <c r="F4663" s="43"/>
      <c r="G4663" s="43">
        <f t="shared" si="132"/>
        <v>21.21</v>
      </c>
    </row>
    <row r="4664" spans="1:7" x14ac:dyDescent="0.25">
      <c r="A4664" s="42" t="s">
        <v>4072</v>
      </c>
      <c r="B4664" s="42"/>
      <c r="C4664" s="43">
        <v>1</v>
      </c>
      <c r="D4664" s="43">
        <v>13.93</v>
      </c>
      <c r="E4664" s="43"/>
      <c r="F4664" s="43"/>
      <c r="G4664" s="43">
        <f t="shared" si="132"/>
        <v>13.93</v>
      </c>
    </row>
    <row r="4665" spans="1:7" x14ac:dyDescent="0.25">
      <c r="A4665" s="42" t="s">
        <v>4073</v>
      </c>
      <c r="B4665" s="42"/>
      <c r="C4665" s="43">
        <v>1</v>
      </c>
      <c r="D4665" s="43">
        <v>25.71</v>
      </c>
      <c r="E4665" s="43"/>
      <c r="F4665" s="43"/>
      <c r="G4665" s="43">
        <f t="shared" si="132"/>
        <v>25.71</v>
      </c>
    </row>
    <row r="4667" spans="1:7" ht="45" customHeight="1" x14ac:dyDescent="0.25">
      <c r="A4667" s="39" t="s">
        <v>4297</v>
      </c>
      <c r="B4667" s="39" t="s">
        <v>3606</v>
      </c>
      <c r="C4667" s="39" t="s">
        <v>502</v>
      </c>
      <c r="D4667" s="40" t="s">
        <v>17</v>
      </c>
      <c r="E4667" s="4" t="s">
        <v>4298</v>
      </c>
      <c r="F4667" s="4" t="s">
        <v>4298</v>
      </c>
      <c r="G4667" s="41">
        <f>SUM(G4668:G4676)</f>
        <v>43.579999999999991</v>
      </c>
    </row>
    <row r="4668" spans="1:7" x14ac:dyDescent="0.25">
      <c r="A4668" s="42" t="s">
        <v>3945</v>
      </c>
      <c r="B4668" s="42"/>
      <c r="C4668" s="43"/>
      <c r="D4668" s="43"/>
      <c r="E4668" s="43"/>
      <c r="F4668" s="43"/>
      <c r="G4668" s="43"/>
    </row>
    <row r="4669" spans="1:7" x14ac:dyDescent="0.25">
      <c r="A4669" s="42" t="s">
        <v>4049</v>
      </c>
      <c r="B4669" s="42"/>
      <c r="C4669" s="43">
        <v>1</v>
      </c>
      <c r="D4669" s="43">
        <v>5.27</v>
      </c>
      <c r="E4669" s="43"/>
      <c r="F4669" s="43"/>
      <c r="G4669" s="43">
        <f>PRODUCT(C4669:F4669)</f>
        <v>5.27</v>
      </c>
    </row>
    <row r="4670" spans="1:7" x14ac:dyDescent="0.25">
      <c r="A4670" s="42"/>
      <c r="B4670" s="42"/>
      <c r="C4670" s="43">
        <v>1</v>
      </c>
      <c r="D4670" s="43">
        <v>11.6</v>
      </c>
      <c r="E4670" s="43"/>
      <c r="F4670" s="43"/>
      <c r="G4670" s="43">
        <f>PRODUCT(C4670:F4670)</f>
        <v>11.6</v>
      </c>
    </row>
    <row r="4671" spans="1:7" x14ac:dyDescent="0.25">
      <c r="A4671" s="42" t="s">
        <v>3923</v>
      </c>
      <c r="B4671" s="42"/>
      <c r="C4671" s="43"/>
      <c r="D4671" s="43"/>
      <c r="E4671" s="43"/>
      <c r="F4671" s="43"/>
      <c r="G4671" s="43"/>
    </row>
    <row r="4672" spans="1:7" x14ac:dyDescent="0.25">
      <c r="A4672" s="42" t="s">
        <v>4089</v>
      </c>
      <c r="B4672" s="42"/>
      <c r="C4672" s="43">
        <v>1</v>
      </c>
      <c r="D4672" s="43">
        <v>5.27</v>
      </c>
      <c r="E4672" s="43"/>
      <c r="F4672" s="43"/>
      <c r="G4672" s="43">
        <f>PRODUCT(C4672:F4672)</f>
        <v>5.27</v>
      </c>
    </row>
    <row r="4673" spans="1:7" x14ac:dyDescent="0.25">
      <c r="A4673" s="42"/>
      <c r="B4673" s="42"/>
      <c r="C4673" s="43">
        <v>1</v>
      </c>
      <c r="D4673" s="43">
        <v>11.6</v>
      </c>
      <c r="E4673" s="43"/>
      <c r="F4673" s="43"/>
      <c r="G4673" s="43">
        <f>PRODUCT(C4673:F4673)</f>
        <v>11.6</v>
      </c>
    </row>
    <row r="4674" spans="1:7" x14ac:dyDescent="0.25">
      <c r="A4674" s="42" t="s">
        <v>3947</v>
      </c>
      <c r="B4674" s="42"/>
      <c r="C4674" s="43"/>
      <c r="D4674" s="43"/>
      <c r="E4674" s="43"/>
      <c r="F4674" s="43"/>
      <c r="G4674" s="43"/>
    </row>
    <row r="4675" spans="1:7" x14ac:dyDescent="0.25">
      <c r="A4675" s="42" t="s">
        <v>4063</v>
      </c>
      <c r="B4675" s="42"/>
      <c r="C4675" s="43">
        <v>1</v>
      </c>
      <c r="D4675" s="43">
        <v>5.27</v>
      </c>
      <c r="E4675" s="43"/>
      <c r="F4675" s="43"/>
      <c r="G4675" s="43">
        <f>PRODUCT(C4675:F4675)</f>
        <v>5.27</v>
      </c>
    </row>
    <row r="4676" spans="1:7" x14ac:dyDescent="0.25">
      <c r="A4676" s="42"/>
      <c r="B4676" s="42"/>
      <c r="C4676" s="43">
        <v>1</v>
      </c>
      <c r="D4676" s="43">
        <v>4.57</v>
      </c>
      <c r="E4676" s="43"/>
      <c r="F4676" s="43"/>
      <c r="G4676" s="43">
        <f>PRODUCT(C4676:F4676)</f>
        <v>4.57</v>
      </c>
    </row>
    <row r="4678" spans="1:7" ht="45" customHeight="1" x14ac:dyDescent="0.25">
      <c r="A4678" s="39" t="s">
        <v>4299</v>
      </c>
      <c r="B4678" s="39" t="s">
        <v>3606</v>
      </c>
      <c r="C4678" s="39" t="s">
        <v>504</v>
      </c>
      <c r="D4678" s="40" t="s">
        <v>17</v>
      </c>
      <c r="E4678" s="4" t="s">
        <v>4300</v>
      </c>
      <c r="F4678" s="4" t="s">
        <v>4300</v>
      </c>
      <c r="G4678" s="41">
        <f>SUM(G4679:G4734)</f>
        <v>396.56999999999994</v>
      </c>
    </row>
    <row r="4679" spans="1:7" x14ac:dyDescent="0.25">
      <c r="A4679" s="42" t="s">
        <v>3811</v>
      </c>
      <c r="B4679" s="42"/>
      <c r="C4679" s="43"/>
      <c r="D4679" s="43"/>
      <c r="E4679" s="43"/>
      <c r="F4679" s="43"/>
      <c r="G4679" s="43"/>
    </row>
    <row r="4680" spans="1:7" x14ac:dyDescent="0.25">
      <c r="A4680" s="42"/>
      <c r="B4680" s="42"/>
      <c r="C4680" s="43">
        <v>1</v>
      </c>
      <c r="D4680" s="43">
        <v>4.46</v>
      </c>
      <c r="E4680" s="43"/>
      <c r="F4680" s="43"/>
      <c r="G4680" s="43">
        <f t="shared" ref="G4680:G4699" si="133">PRODUCT(C4680:F4680)</f>
        <v>4.46</v>
      </c>
    </row>
    <row r="4681" spans="1:7" x14ac:dyDescent="0.25">
      <c r="A4681" s="42" t="s">
        <v>4079</v>
      </c>
      <c r="B4681" s="42"/>
      <c r="C4681" s="43">
        <v>1</v>
      </c>
      <c r="D4681" s="43">
        <v>17.739999999999998</v>
      </c>
      <c r="E4681" s="43"/>
      <c r="F4681" s="43"/>
      <c r="G4681" s="43">
        <f t="shared" si="133"/>
        <v>17.739999999999998</v>
      </c>
    </row>
    <row r="4682" spans="1:7" x14ac:dyDescent="0.25">
      <c r="A4682" s="42" t="s">
        <v>4080</v>
      </c>
      <c r="B4682" s="42"/>
      <c r="C4682" s="43">
        <v>1</v>
      </c>
      <c r="D4682" s="43">
        <v>4.87</v>
      </c>
      <c r="E4682" s="43"/>
      <c r="F4682" s="43"/>
      <c r="G4682" s="43">
        <f t="shared" si="133"/>
        <v>4.87</v>
      </c>
    </row>
    <row r="4683" spans="1:7" x14ac:dyDescent="0.25">
      <c r="A4683" s="42" t="s">
        <v>4095</v>
      </c>
      <c r="B4683" s="42"/>
      <c r="C4683" s="43">
        <v>1</v>
      </c>
      <c r="D4683" s="43">
        <v>11.69</v>
      </c>
      <c r="E4683" s="43"/>
      <c r="F4683" s="43"/>
      <c r="G4683" s="43">
        <f t="shared" si="133"/>
        <v>11.69</v>
      </c>
    </row>
    <row r="4684" spans="1:7" x14ac:dyDescent="0.25">
      <c r="A4684" s="42" t="s">
        <v>4081</v>
      </c>
      <c r="B4684" s="42"/>
      <c r="C4684" s="43">
        <v>1</v>
      </c>
      <c r="D4684" s="43">
        <v>5.64</v>
      </c>
      <c r="E4684" s="43"/>
      <c r="F4684" s="43"/>
      <c r="G4684" s="43">
        <f t="shared" si="133"/>
        <v>5.64</v>
      </c>
    </row>
    <row r="4685" spans="1:7" x14ac:dyDescent="0.25">
      <c r="A4685" s="42" t="s">
        <v>3998</v>
      </c>
      <c r="B4685" s="42"/>
      <c r="C4685" s="43">
        <v>1</v>
      </c>
      <c r="D4685" s="43">
        <v>6.99</v>
      </c>
      <c r="E4685" s="43"/>
      <c r="F4685" s="43"/>
      <c r="G4685" s="43">
        <f t="shared" si="133"/>
        <v>6.99</v>
      </c>
    </row>
    <row r="4686" spans="1:7" x14ac:dyDescent="0.25">
      <c r="A4686" s="42" t="s">
        <v>4101</v>
      </c>
      <c r="B4686" s="42"/>
      <c r="C4686" s="43">
        <v>1</v>
      </c>
      <c r="D4686" s="43">
        <v>11.23</v>
      </c>
      <c r="E4686" s="43"/>
      <c r="F4686" s="43"/>
      <c r="G4686" s="43">
        <f t="shared" si="133"/>
        <v>11.23</v>
      </c>
    </row>
    <row r="4687" spans="1:7" x14ac:dyDescent="0.25">
      <c r="A4687" s="42" t="s">
        <v>3711</v>
      </c>
      <c r="B4687" s="42"/>
      <c r="C4687" s="43">
        <v>1</v>
      </c>
      <c r="D4687" s="43">
        <v>2.68</v>
      </c>
      <c r="E4687" s="43"/>
      <c r="F4687" s="43"/>
      <c r="G4687" s="43">
        <f t="shared" si="133"/>
        <v>2.68</v>
      </c>
    </row>
    <row r="4688" spans="1:7" x14ac:dyDescent="0.25">
      <c r="A4688" s="42" t="s">
        <v>3993</v>
      </c>
      <c r="B4688" s="42"/>
      <c r="C4688" s="43">
        <v>1</v>
      </c>
      <c r="D4688" s="43">
        <v>14.51</v>
      </c>
      <c r="E4688" s="43"/>
      <c r="F4688" s="43"/>
      <c r="G4688" s="43">
        <f t="shared" si="133"/>
        <v>14.51</v>
      </c>
    </row>
    <row r="4689" spans="1:7" x14ac:dyDescent="0.25">
      <c r="A4689" s="42" t="s">
        <v>3993</v>
      </c>
      <c r="B4689" s="42"/>
      <c r="C4689" s="43">
        <v>1</v>
      </c>
      <c r="D4689" s="43">
        <v>4.38</v>
      </c>
      <c r="E4689" s="43"/>
      <c r="F4689" s="43"/>
      <c r="G4689" s="43">
        <f t="shared" si="133"/>
        <v>4.38</v>
      </c>
    </row>
    <row r="4690" spans="1:7" x14ac:dyDescent="0.25">
      <c r="A4690" s="42" t="s">
        <v>4258</v>
      </c>
      <c r="B4690" s="42"/>
      <c r="C4690" s="43">
        <v>1</v>
      </c>
      <c r="D4690" s="43">
        <v>12.31</v>
      </c>
      <c r="E4690" s="43"/>
      <c r="F4690" s="43"/>
      <c r="G4690" s="43">
        <f t="shared" si="133"/>
        <v>12.31</v>
      </c>
    </row>
    <row r="4691" spans="1:7" x14ac:dyDescent="0.25">
      <c r="A4691" s="42" t="s">
        <v>4260</v>
      </c>
      <c r="B4691" s="42"/>
      <c r="C4691" s="43">
        <v>1</v>
      </c>
      <c r="D4691" s="43">
        <v>15.45</v>
      </c>
      <c r="E4691" s="43"/>
      <c r="F4691" s="43"/>
      <c r="G4691" s="43">
        <f t="shared" si="133"/>
        <v>15.45</v>
      </c>
    </row>
    <row r="4692" spans="1:7" x14ac:dyDescent="0.25">
      <c r="A4692" s="42" t="s">
        <v>4109</v>
      </c>
      <c r="B4692" s="42"/>
      <c r="C4692" s="43">
        <v>1</v>
      </c>
      <c r="D4692" s="43">
        <v>3.42</v>
      </c>
      <c r="E4692" s="43"/>
      <c r="F4692" s="43"/>
      <c r="G4692" s="43">
        <f t="shared" si="133"/>
        <v>3.42</v>
      </c>
    </row>
    <row r="4693" spans="1:7" x14ac:dyDescent="0.25">
      <c r="A4693" s="42" t="s">
        <v>4086</v>
      </c>
      <c r="B4693" s="42"/>
      <c r="C4693" s="43">
        <v>1</v>
      </c>
      <c r="D4693" s="43">
        <v>6.58</v>
      </c>
      <c r="E4693" s="43"/>
      <c r="F4693" s="43"/>
      <c r="G4693" s="43">
        <f t="shared" si="133"/>
        <v>6.58</v>
      </c>
    </row>
    <row r="4694" spans="1:7" x14ac:dyDescent="0.25">
      <c r="A4694" s="42" t="s">
        <v>4153</v>
      </c>
      <c r="B4694" s="42"/>
      <c r="C4694" s="43">
        <v>1</v>
      </c>
      <c r="D4694" s="43">
        <v>5.46</v>
      </c>
      <c r="E4694" s="43"/>
      <c r="F4694" s="43"/>
      <c r="G4694" s="43">
        <f t="shared" si="133"/>
        <v>5.46</v>
      </c>
    </row>
    <row r="4695" spans="1:7" x14ac:dyDescent="0.25">
      <c r="A4695" s="42" t="s">
        <v>4125</v>
      </c>
      <c r="B4695" s="42"/>
      <c r="C4695" s="43">
        <v>1</v>
      </c>
      <c r="D4695" s="43">
        <v>3.73</v>
      </c>
      <c r="E4695" s="43"/>
      <c r="F4695" s="43"/>
      <c r="G4695" s="43">
        <f t="shared" si="133"/>
        <v>3.73</v>
      </c>
    </row>
    <row r="4696" spans="1:7" x14ac:dyDescent="0.25">
      <c r="A4696" s="42" t="s">
        <v>4054</v>
      </c>
      <c r="B4696" s="42"/>
      <c r="C4696" s="43">
        <v>1</v>
      </c>
      <c r="D4696" s="43">
        <v>7.12</v>
      </c>
      <c r="E4696" s="43"/>
      <c r="F4696" s="43"/>
      <c r="G4696" s="43">
        <f t="shared" si="133"/>
        <v>7.12</v>
      </c>
    </row>
    <row r="4697" spans="1:7" x14ac:dyDescent="0.25">
      <c r="A4697" s="42" t="s">
        <v>4267</v>
      </c>
      <c r="B4697" s="42"/>
      <c r="C4697" s="43">
        <v>1</v>
      </c>
      <c r="D4697" s="43">
        <v>12.77</v>
      </c>
      <c r="E4697" s="43"/>
      <c r="F4697" s="43"/>
      <c r="G4697" s="43">
        <f t="shared" si="133"/>
        <v>12.77</v>
      </c>
    </row>
    <row r="4698" spans="1:7" x14ac:dyDescent="0.25">
      <c r="A4698" s="42" t="s">
        <v>4068</v>
      </c>
      <c r="B4698" s="42"/>
      <c r="C4698" s="43">
        <v>1</v>
      </c>
      <c r="D4698" s="43">
        <v>6.39</v>
      </c>
      <c r="E4698" s="43"/>
      <c r="F4698" s="43"/>
      <c r="G4698" s="43">
        <f t="shared" si="133"/>
        <v>6.39</v>
      </c>
    </row>
    <row r="4699" spans="1:7" x14ac:dyDescent="0.25">
      <c r="A4699" s="42" t="s">
        <v>4070</v>
      </c>
      <c r="B4699" s="42"/>
      <c r="C4699" s="43">
        <v>1</v>
      </c>
      <c r="D4699" s="43">
        <v>5.8</v>
      </c>
      <c r="E4699" s="43"/>
      <c r="F4699" s="43"/>
      <c r="G4699" s="43">
        <f t="shared" si="133"/>
        <v>5.8</v>
      </c>
    </row>
    <row r="4700" spans="1:7" x14ac:dyDescent="0.25">
      <c r="A4700" s="42" t="s">
        <v>3945</v>
      </c>
      <c r="B4700" s="42"/>
      <c r="C4700" s="43"/>
      <c r="D4700" s="43"/>
      <c r="E4700" s="43"/>
      <c r="F4700" s="43"/>
      <c r="G4700" s="43"/>
    </row>
    <row r="4701" spans="1:7" x14ac:dyDescent="0.25">
      <c r="A4701" s="42"/>
      <c r="B4701" s="42"/>
      <c r="C4701" s="43">
        <v>1</v>
      </c>
      <c r="D4701" s="43">
        <v>3.31</v>
      </c>
      <c r="E4701" s="43"/>
      <c r="F4701" s="43"/>
      <c r="G4701" s="43">
        <f t="shared" ref="G4701:G4710" si="134">PRODUCT(C4701:F4701)</f>
        <v>3.31</v>
      </c>
    </row>
    <row r="4702" spans="1:7" x14ac:dyDescent="0.25">
      <c r="A4702" s="42" t="s">
        <v>4105</v>
      </c>
      <c r="B4702" s="42"/>
      <c r="C4702" s="43">
        <v>1</v>
      </c>
      <c r="D4702" s="43">
        <v>8.4700000000000006</v>
      </c>
      <c r="E4702" s="43"/>
      <c r="F4702" s="43"/>
      <c r="G4702" s="43">
        <f t="shared" si="134"/>
        <v>8.4700000000000006</v>
      </c>
    </row>
    <row r="4703" spans="1:7" x14ac:dyDescent="0.25">
      <c r="A4703" s="42" t="s">
        <v>4106</v>
      </c>
      <c r="B4703" s="42"/>
      <c r="C4703" s="43">
        <v>1</v>
      </c>
      <c r="D4703" s="43">
        <v>9.09</v>
      </c>
      <c r="E4703" s="43"/>
      <c r="F4703" s="43"/>
      <c r="G4703" s="43">
        <f t="shared" si="134"/>
        <v>9.09</v>
      </c>
    </row>
    <row r="4704" spans="1:7" x14ac:dyDescent="0.25">
      <c r="A4704" s="42" t="s">
        <v>4110</v>
      </c>
      <c r="B4704" s="42"/>
      <c r="C4704" s="43">
        <v>1</v>
      </c>
      <c r="D4704" s="43">
        <v>3.39</v>
      </c>
      <c r="E4704" s="43"/>
      <c r="F4704" s="43"/>
      <c r="G4704" s="43">
        <f t="shared" si="134"/>
        <v>3.39</v>
      </c>
    </row>
    <row r="4705" spans="1:7" x14ac:dyDescent="0.25">
      <c r="A4705" s="42" t="s">
        <v>4087</v>
      </c>
      <c r="B4705" s="42"/>
      <c r="C4705" s="43">
        <v>1</v>
      </c>
      <c r="D4705" s="43">
        <v>2.29</v>
      </c>
      <c r="E4705" s="43"/>
      <c r="F4705" s="43"/>
      <c r="G4705" s="43">
        <f t="shared" si="134"/>
        <v>2.29</v>
      </c>
    </row>
    <row r="4706" spans="1:7" x14ac:dyDescent="0.25">
      <c r="A4706" s="42" t="s">
        <v>4015</v>
      </c>
      <c r="B4706" s="42"/>
      <c r="C4706" s="43">
        <v>1</v>
      </c>
      <c r="D4706" s="43">
        <v>3.87</v>
      </c>
      <c r="E4706" s="43"/>
      <c r="F4706" s="43"/>
      <c r="G4706" s="43">
        <f t="shared" si="134"/>
        <v>3.87</v>
      </c>
    </row>
    <row r="4707" spans="1:7" x14ac:dyDescent="0.25">
      <c r="A4707" s="42" t="s">
        <v>4025</v>
      </c>
      <c r="B4707" s="42"/>
      <c r="C4707" s="43">
        <v>1</v>
      </c>
      <c r="D4707" s="43">
        <v>5</v>
      </c>
      <c r="E4707" s="43"/>
      <c r="F4707" s="43"/>
      <c r="G4707" s="43">
        <f t="shared" si="134"/>
        <v>5</v>
      </c>
    </row>
    <row r="4708" spans="1:7" x14ac:dyDescent="0.25">
      <c r="A4708" s="42" t="s">
        <v>4113</v>
      </c>
      <c r="B4708" s="42"/>
      <c r="C4708" s="43">
        <v>1</v>
      </c>
      <c r="D4708" s="43">
        <v>12.26</v>
      </c>
      <c r="E4708" s="43"/>
      <c r="F4708" s="43"/>
      <c r="G4708" s="43">
        <f t="shared" si="134"/>
        <v>12.26</v>
      </c>
    </row>
    <row r="4709" spans="1:7" x14ac:dyDescent="0.25">
      <c r="A4709" s="42" t="s">
        <v>4114</v>
      </c>
      <c r="B4709" s="42"/>
      <c r="C4709" s="43">
        <v>1</v>
      </c>
      <c r="D4709" s="43">
        <v>9.67</v>
      </c>
      <c r="E4709" s="43"/>
      <c r="F4709" s="43"/>
      <c r="G4709" s="43">
        <f t="shared" si="134"/>
        <v>9.67</v>
      </c>
    </row>
    <row r="4710" spans="1:7" x14ac:dyDescent="0.25">
      <c r="A4710" s="42" t="s">
        <v>4133</v>
      </c>
      <c r="B4710" s="42"/>
      <c r="C4710" s="43">
        <v>1</v>
      </c>
      <c r="D4710" s="43">
        <v>5.77</v>
      </c>
      <c r="E4710" s="43"/>
      <c r="F4710" s="43"/>
      <c r="G4710" s="43">
        <f t="shared" si="134"/>
        <v>5.77</v>
      </c>
    </row>
    <row r="4711" spans="1:7" x14ac:dyDescent="0.25">
      <c r="A4711" s="42" t="s">
        <v>3923</v>
      </c>
      <c r="B4711" s="42"/>
      <c r="C4711" s="43"/>
      <c r="D4711" s="43"/>
      <c r="E4711" s="43"/>
      <c r="F4711" s="43"/>
      <c r="G4711" s="43"/>
    </row>
    <row r="4712" spans="1:7" x14ac:dyDescent="0.25">
      <c r="A4712" s="42" t="s">
        <v>4100</v>
      </c>
      <c r="B4712" s="42"/>
      <c r="C4712" s="43">
        <v>1</v>
      </c>
      <c r="D4712" s="43">
        <v>8.82</v>
      </c>
      <c r="E4712" s="43"/>
      <c r="F4712" s="43"/>
      <c r="G4712" s="43">
        <f t="shared" ref="G4712:G4720" si="135">PRODUCT(C4712:F4712)</f>
        <v>8.82</v>
      </c>
    </row>
    <row r="4713" spans="1:7" x14ac:dyDescent="0.25">
      <c r="A4713" s="42" t="s">
        <v>3712</v>
      </c>
      <c r="B4713" s="42"/>
      <c r="C4713" s="43">
        <v>1</v>
      </c>
      <c r="D4713" s="43">
        <v>2.29</v>
      </c>
      <c r="E4713" s="43"/>
      <c r="F4713" s="43"/>
      <c r="G4713" s="43">
        <f t="shared" si="135"/>
        <v>2.29</v>
      </c>
    </row>
    <row r="4714" spans="1:7" x14ac:dyDescent="0.25">
      <c r="A4714" s="42" t="s">
        <v>4108</v>
      </c>
      <c r="B4714" s="42"/>
      <c r="C4714" s="43">
        <v>1</v>
      </c>
      <c r="D4714" s="43">
        <v>7.53</v>
      </c>
      <c r="E4714" s="43"/>
      <c r="F4714" s="43"/>
      <c r="G4714" s="43">
        <f t="shared" si="135"/>
        <v>7.53</v>
      </c>
    </row>
    <row r="4715" spans="1:7" x14ac:dyDescent="0.25">
      <c r="A4715" s="42" t="s">
        <v>4140</v>
      </c>
      <c r="B4715" s="42"/>
      <c r="C4715" s="43">
        <v>1</v>
      </c>
      <c r="D4715" s="43">
        <v>3.09</v>
      </c>
      <c r="E4715" s="43"/>
      <c r="F4715" s="43"/>
      <c r="G4715" s="43">
        <f t="shared" si="135"/>
        <v>3.09</v>
      </c>
    </row>
    <row r="4716" spans="1:7" x14ac:dyDescent="0.25">
      <c r="A4716" s="42" t="s">
        <v>4117</v>
      </c>
      <c r="B4716" s="42"/>
      <c r="C4716" s="43">
        <v>1</v>
      </c>
      <c r="D4716" s="43">
        <v>5.3</v>
      </c>
      <c r="E4716" s="43"/>
      <c r="F4716" s="43"/>
      <c r="G4716" s="43">
        <f t="shared" si="135"/>
        <v>5.3</v>
      </c>
    </row>
    <row r="4717" spans="1:7" x14ac:dyDescent="0.25">
      <c r="A4717" s="42" t="s">
        <v>4120</v>
      </c>
      <c r="B4717" s="42"/>
      <c r="C4717" s="43">
        <v>1</v>
      </c>
      <c r="D4717" s="43">
        <v>9.6999999999999993</v>
      </c>
      <c r="E4717" s="43"/>
      <c r="F4717" s="43"/>
      <c r="G4717" s="43">
        <f t="shared" si="135"/>
        <v>9.6999999999999993</v>
      </c>
    </row>
    <row r="4718" spans="1:7" x14ac:dyDescent="0.25">
      <c r="A4718" s="42" t="s">
        <v>4121</v>
      </c>
      <c r="B4718" s="42"/>
      <c r="C4718" s="43">
        <v>1</v>
      </c>
      <c r="D4718" s="43">
        <v>3.39</v>
      </c>
      <c r="E4718" s="43"/>
      <c r="F4718" s="43"/>
      <c r="G4718" s="43">
        <f t="shared" si="135"/>
        <v>3.39</v>
      </c>
    </row>
    <row r="4719" spans="1:7" x14ac:dyDescent="0.25">
      <c r="A4719" s="42" t="s">
        <v>4123</v>
      </c>
      <c r="B4719" s="42"/>
      <c r="C4719" s="43">
        <v>1</v>
      </c>
      <c r="D4719" s="43">
        <v>12.23</v>
      </c>
      <c r="E4719" s="43"/>
      <c r="F4719" s="43"/>
      <c r="G4719" s="43">
        <f t="shared" si="135"/>
        <v>12.23</v>
      </c>
    </row>
    <row r="4720" spans="1:7" x14ac:dyDescent="0.25">
      <c r="A4720" s="42" t="s">
        <v>4127</v>
      </c>
      <c r="B4720" s="42"/>
      <c r="C4720" s="43">
        <v>1</v>
      </c>
      <c r="D4720" s="43">
        <v>7.36</v>
      </c>
      <c r="E4720" s="43"/>
      <c r="F4720" s="43"/>
      <c r="G4720" s="43">
        <f t="shared" si="135"/>
        <v>7.36</v>
      </c>
    </row>
    <row r="4721" spans="1:7" x14ac:dyDescent="0.25">
      <c r="A4721" s="42" t="s">
        <v>3947</v>
      </c>
      <c r="B4721" s="42"/>
      <c r="C4721" s="43"/>
      <c r="D4721" s="43"/>
      <c r="E4721" s="43"/>
      <c r="F4721" s="43"/>
      <c r="G4721" s="43"/>
    </row>
    <row r="4722" spans="1:7" x14ac:dyDescent="0.25">
      <c r="A4722" s="42"/>
      <c r="B4722" s="42"/>
      <c r="C4722" s="43">
        <v>1</v>
      </c>
      <c r="D4722" s="43">
        <v>2.29</v>
      </c>
      <c r="E4722" s="43"/>
      <c r="F4722" s="43"/>
      <c r="G4722" s="43">
        <f t="shared" ref="G4722:G4730" si="136">PRODUCT(C4722:F4722)</f>
        <v>2.29</v>
      </c>
    </row>
    <row r="4723" spans="1:7" x14ac:dyDescent="0.25">
      <c r="A4723" s="42" t="s">
        <v>4104</v>
      </c>
      <c r="B4723" s="42"/>
      <c r="C4723" s="43">
        <v>1</v>
      </c>
      <c r="D4723" s="43">
        <v>3.09</v>
      </c>
      <c r="E4723" s="43"/>
      <c r="F4723" s="43"/>
      <c r="G4723" s="43">
        <f t="shared" si="136"/>
        <v>3.09</v>
      </c>
    </row>
    <row r="4724" spans="1:7" x14ac:dyDescent="0.25">
      <c r="A4724" s="42" t="s">
        <v>4118</v>
      </c>
      <c r="B4724" s="42"/>
      <c r="C4724" s="43">
        <v>1</v>
      </c>
      <c r="D4724" s="43">
        <v>4.28</v>
      </c>
      <c r="E4724" s="43"/>
      <c r="F4724" s="43"/>
      <c r="G4724" s="43">
        <f t="shared" si="136"/>
        <v>4.28</v>
      </c>
    </row>
    <row r="4725" spans="1:7" x14ac:dyDescent="0.25">
      <c r="A4725" s="42" t="s">
        <v>4122</v>
      </c>
      <c r="B4725" s="42"/>
      <c r="C4725" s="43">
        <v>1</v>
      </c>
      <c r="D4725" s="43">
        <v>6.64</v>
      </c>
      <c r="E4725" s="43"/>
      <c r="F4725" s="43"/>
      <c r="G4725" s="43">
        <f t="shared" si="136"/>
        <v>6.64</v>
      </c>
    </row>
    <row r="4726" spans="1:7" x14ac:dyDescent="0.25">
      <c r="A4726" s="42" t="s">
        <v>4126</v>
      </c>
      <c r="B4726" s="42"/>
      <c r="C4726" s="43">
        <v>1</v>
      </c>
      <c r="D4726" s="43">
        <v>5.29</v>
      </c>
      <c r="E4726" s="43"/>
      <c r="F4726" s="43"/>
      <c r="G4726" s="43">
        <f t="shared" si="136"/>
        <v>5.29</v>
      </c>
    </row>
    <row r="4727" spans="1:7" x14ac:dyDescent="0.25">
      <c r="A4727" s="42" t="s">
        <v>4129</v>
      </c>
      <c r="B4727" s="42"/>
      <c r="C4727" s="43">
        <v>1</v>
      </c>
      <c r="D4727" s="43">
        <v>10.14</v>
      </c>
      <c r="E4727" s="43"/>
      <c r="F4727" s="43"/>
      <c r="G4727" s="43">
        <f t="shared" si="136"/>
        <v>10.14</v>
      </c>
    </row>
    <row r="4728" spans="1:7" x14ac:dyDescent="0.25">
      <c r="A4728" s="42" t="s">
        <v>4055</v>
      </c>
      <c r="B4728" s="42"/>
      <c r="C4728" s="43">
        <v>1</v>
      </c>
      <c r="D4728" s="43">
        <v>12.05</v>
      </c>
      <c r="E4728" s="43"/>
      <c r="F4728" s="43"/>
      <c r="G4728" s="43">
        <f t="shared" si="136"/>
        <v>12.05</v>
      </c>
    </row>
    <row r="4729" spans="1:7" x14ac:dyDescent="0.25">
      <c r="A4729" s="42" t="s">
        <v>4064</v>
      </c>
      <c r="B4729" s="42"/>
      <c r="C4729" s="43">
        <v>1</v>
      </c>
      <c r="D4729" s="43">
        <v>5.08</v>
      </c>
      <c r="E4729" s="43"/>
      <c r="F4729" s="43"/>
      <c r="G4729" s="43">
        <f t="shared" si="136"/>
        <v>5.08</v>
      </c>
    </row>
    <row r="4730" spans="1:7" x14ac:dyDescent="0.25">
      <c r="A4730" s="42" t="s">
        <v>4132</v>
      </c>
      <c r="B4730" s="42"/>
      <c r="C4730" s="43">
        <v>1</v>
      </c>
      <c r="D4730" s="43">
        <v>3.39</v>
      </c>
      <c r="E4730" s="43"/>
      <c r="F4730" s="43"/>
      <c r="G4730" s="43">
        <f t="shared" si="136"/>
        <v>3.39</v>
      </c>
    </row>
    <row r="4731" spans="1:7" x14ac:dyDescent="0.25">
      <c r="A4731" s="42" t="s">
        <v>3835</v>
      </c>
      <c r="B4731" s="42"/>
      <c r="C4731" s="43"/>
      <c r="D4731" s="43"/>
      <c r="E4731" s="43"/>
      <c r="F4731" s="43"/>
      <c r="G4731" s="43"/>
    </row>
    <row r="4732" spans="1:7" x14ac:dyDescent="0.25">
      <c r="A4732" s="42" t="s">
        <v>4103</v>
      </c>
      <c r="B4732" s="42"/>
      <c r="C4732" s="43">
        <v>1</v>
      </c>
      <c r="D4732" s="43">
        <v>38.07</v>
      </c>
      <c r="E4732" s="43"/>
      <c r="F4732" s="43"/>
      <c r="G4732" s="43">
        <f>PRODUCT(C4732:F4732)</f>
        <v>38.07</v>
      </c>
    </row>
    <row r="4733" spans="1:7" x14ac:dyDescent="0.25">
      <c r="A4733" s="42" t="s">
        <v>4257</v>
      </c>
      <c r="B4733" s="42"/>
      <c r="C4733" s="43">
        <v>1</v>
      </c>
      <c r="D4733" s="43">
        <v>16.899999999999999</v>
      </c>
      <c r="E4733" s="43"/>
      <c r="F4733" s="43"/>
      <c r="G4733" s="43">
        <f>PRODUCT(C4733:F4733)</f>
        <v>16.899999999999999</v>
      </c>
    </row>
    <row r="4734" spans="1:7" x14ac:dyDescent="0.25">
      <c r="A4734" s="42" t="s">
        <v>3837</v>
      </c>
      <c r="B4734" s="42"/>
      <c r="C4734" s="43">
        <v>1</v>
      </c>
      <c r="D4734" s="43">
        <v>3.3</v>
      </c>
      <c r="E4734" s="43"/>
      <c r="F4734" s="43"/>
      <c r="G4734" s="43">
        <f>PRODUCT(C4734:F4734)</f>
        <v>3.3</v>
      </c>
    </row>
    <row r="4736" spans="1:7" ht="45" customHeight="1" x14ac:dyDescent="0.25">
      <c r="A4736" s="39" t="s">
        <v>4301</v>
      </c>
      <c r="B4736" s="39" t="s">
        <v>3606</v>
      </c>
      <c r="C4736" s="39" t="s">
        <v>506</v>
      </c>
      <c r="D4736" s="40" t="s">
        <v>17</v>
      </c>
      <c r="E4736" s="4" t="s">
        <v>4302</v>
      </c>
      <c r="F4736" s="4" t="s">
        <v>4302</v>
      </c>
      <c r="G4736" s="41">
        <f>SUM(G4737:G4753)</f>
        <v>30.650000000000002</v>
      </c>
    </row>
    <row r="4737" spans="1:7" x14ac:dyDescent="0.25">
      <c r="A4737" s="42" t="s">
        <v>3811</v>
      </c>
      <c r="B4737" s="42"/>
      <c r="C4737" s="43"/>
      <c r="D4737" s="43"/>
      <c r="E4737" s="43"/>
      <c r="F4737" s="43"/>
      <c r="G4737" s="43"/>
    </row>
    <row r="4738" spans="1:7" x14ac:dyDescent="0.25">
      <c r="A4738" s="42" t="s">
        <v>4255</v>
      </c>
      <c r="B4738" s="42"/>
      <c r="C4738" s="43">
        <v>1</v>
      </c>
      <c r="D4738" s="43">
        <v>0.59</v>
      </c>
      <c r="E4738" s="43"/>
      <c r="F4738" s="43"/>
      <c r="G4738" s="43">
        <f>PRODUCT(C4738:F4738)</f>
        <v>0.59</v>
      </c>
    </row>
    <row r="4739" spans="1:7" x14ac:dyDescent="0.25">
      <c r="A4739" s="42" t="s">
        <v>4262</v>
      </c>
      <c r="B4739" s="42"/>
      <c r="C4739" s="43">
        <v>1</v>
      </c>
      <c r="D4739" s="43">
        <v>1.93</v>
      </c>
      <c r="E4739" s="43"/>
      <c r="F4739" s="43"/>
      <c r="G4739" s="43">
        <f>PRODUCT(C4739:F4739)</f>
        <v>1.93</v>
      </c>
    </row>
    <row r="4740" spans="1:7" x14ac:dyDescent="0.25">
      <c r="A4740" s="42" t="s">
        <v>4085</v>
      </c>
      <c r="B4740" s="42"/>
      <c r="C4740" s="43">
        <v>1</v>
      </c>
      <c r="D4740" s="43">
        <v>3.6</v>
      </c>
      <c r="E4740" s="43"/>
      <c r="F4740" s="43"/>
      <c r="G4740" s="43">
        <f>PRODUCT(C4740:F4740)</f>
        <v>3.6</v>
      </c>
    </row>
    <row r="4741" spans="1:7" x14ac:dyDescent="0.25">
      <c r="A4741" s="42" t="s">
        <v>4088</v>
      </c>
      <c r="B4741" s="42"/>
      <c r="C4741" s="43">
        <v>1</v>
      </c>
      <c r="D4741" s="43">
        <v>2.08</v>
      </c>
      <c r="E4741" s="43"/>
      <c r="F4741" s="43"/>
      <c r="G4741" s="43">
        <f>PRODUCT(C4741:F4741)</f>
        <v>2.08</v>
      </c>
    </row>
    <row r="4742" spans="1:7" x14ac:dyDescent="0.25">
      <c r="A4742" s="42" t="s">
        <v>4089</v>
      </c>
      <c r="B4742" s="42"/>
      <c r="C4742" s="43">
        <v>1</v>
      </c>
      <c r="D4742" s="43">
        <v>2.0699999999999998</v>
      </c>
      <c r="E4742" s="43"/>
      <c r="F4742" s="43"/>
      <c r="G4742" s="43">
        <f>PRODUCT(C4742:F4742)</f>
        <v>2.0699999999999998</v>
      </c>
    </row>
    <row r="4743" spans="1:7" x14ac:dyDescent="0.25">
      <c r="A4743" s="42" t="s">
        <v>3945</v>
      </c>
      <c r="B4743" s="42"/>
      <c r="C4743" s="43"/>
      <c r="D4743" s="43"/>
      <c r="E4743" s="43"/>
      <c r="F4743" s="43"/>
      <c r="G4743" s="43"/>
    </row>
    <row r="4744" spans="1:7" x14ac:dyDescent="0.25">
      <c r="A4744" s="42" t="s">
        <v>4303</v>
      </c>
      <c r="B4744" s="42"/>
      <c r="C4744" s="43">
        <v>1</v>
      </c>
      <c r="D4744" s="43">
        <v>2.2400000000000002</v>
      </c>
      <c r="E4744" s="43"/>
      <c r="F4744" s="43"/>
      <c r="G4744" s="43">
        <f>PRODUCT(C4744:F4744)</f>
        <v>2.2400000000000002</v>
      </c>
    </row>
    <row r="4745" spans="1:7" x14ac:dyDescent="0.25">
      <c r="A4745" s="42" t="s">
        <v>4053</v>
      </c>
      <c r="B4745" s="42"/>
      <c r="C4745" s="43">
        <v>1</v>
      </c>
      <c r="D4745" s="43">
        <v>3.38</v>
      </c>
      <c r="E4745" s="43"/>
      <c r="F4745" s="43"/>
      <c r="G4745" s="43">
        <f>PRODUCT(C4745:F4745)</f>
        <v>3.38</v>
      </c>
    </row>
    <row r="4746" spans="1:7" x14ac:dyDescent="0.25">
      <c r="A4746" s="42" t="s">
        <v>3923</v>
      </c>
      <c r="B4746" s="42"/>
      <c r="C4746" s="43"/>
      <c r="D4746" s="43"/>
      <c r="E4746" s="43"/>
      <c r="F4746" s="43"/>
      <c r="G4746" s="43"/>
    </row>
    <row r="4747" spans="1:7" x14ac:dyDescent="0.25">
      <c r="A4747" s="42" t="s">
        <v>4090</v>
      </c>
      <c r="B4747" s="42"/>
      <c r="C4747" s="43">
        <v>1</v>
      </c>
      <c r="D4747" s="43">
        <v>4.67</v>
      </c>
      <c r="E4747" s="43"/>
      <c r="F4747" s="43"/>
      <c r="G4747" s="43">
        <f>PRODUCT(C4747:F4747)</f>
        <v>4.67</v>
      </c>
    </row>
    <row r="4748" spans="1:7" x14ac:dyDescent="0.25">
      <c r="A4748" s="42" t="s">
        <v>4091</v>
      </c>
      <c r="B4748" s="42"/>
      <c r="C4748" s="43">
        <v>1</v>
      </c>
      <c r="D4748" s="43">
        <v>2.2400000000000002</v>
      </c>
      <c r="E4748" s="43"/>
      <c r="F4748" s="43"/>
      <c r="G4748" s="43">
        <f>PRODUCT(C4748:F4748)</f>
        <v>2.2400000000000002</v>
      </c>
    </row>
    <row r="4749" spans="1:7" x14ac:dyDescent="0.25">
      <c r="A4749" s="42" t="s">
        <v>3947</v>
      </c>
      <c r="B4749" s="42"/>
      <c r="C4749" s="43"/>
      <c r="D4749" s="43"/>
      <c r="E4749" s="43"/>
      <c r="F4749" s="43"/>
      <c r="G4749" s="43"/>
    </row>
    <row r="4750" spans="1:7" x14ac:dyDescent="0.25">
      <c r="A4750" s="42"/>
      <c r="B4750" s="42"/>
      <c r="C4750" s="43">
        <v>1</v>
      </c>
      <c r="D4750" s="43">
        <v>2.52</v>
      </c>
      <c r="E4750" s="43"/>
      <c r="F4750" s="43"/>
      <c r="G4750" s="43">
        <f>PRODUCT(C4750:F4750)</f>
        <v>2.52</v>
      </c>
    </row>
    <row r="4751" spans="1:7" x14ac:dyDescent="0.25">
      <c r="A4751" s="42"/>
      <c r="B4751" s="42"/>
      <c r="C4751" s="43">
        <v>1</v>
      </c>
      <c r="D4751" s="43">
        <v>2.2400000000000002</v>
      </c>
      <c r="E4751" s="43"/>
      <c r="F4751" s="43"/>
      <c r="G4751" s="43">
        <f>PRODUCT(C4751:F4751)</f>
        <v>2.2400000000000002</v>
      </c>
    </row>
    <row r="4752" spans="1:7" x14ac:dyDescent="0.25">
      <c r="A4752" s="42"/>
      <c r="B4752" s="42"/>
      <c r="C4752" s="43">
        <v>1</v>
      </c>
      <c r="D4752" s="43">
        <v>0.93</v>
      </c>
      <c r="E4752" s="43"/>
      <c r="F4752" s="43"/>
      <c r="G4752" s="43">
        <f>PRODUCT(C4752:F4752)</f>
        <v>0.93</v>
      </c>
    </row>
    <row r="4753" spans="1:7" x14ac:dyDescent="0.25">
      <c r="A4753" s="42"/>
      <c r="B4753" s="42"/>
      <c r="C4753" s="43">
        <v>1</v>
      </c>
      <c r="D4753" s="43">
        <v>2.16</v>
      </c>
      <c r="E4753" s="43"/>
      <c r="F4753" s="43"/>
      <c r="G4753" s="43">
        <f>PRODUCT(C4753:F4753)</f>
        <v>2.16</v>
      </c>
    </row>
    <row r="4755" spans="1:7" ht="45" customHeight="1" x14ac:dyDescent="0.25">
      <c r="A4755" s="39" t="s">
        <v>4304</v>
      </c>
      <c r="B4755" s="39" t="s">
        <v>3606</v>
      </c>
      <c r="C4755" s="39" t="s">
        <v>508</v>
      </c>
      <c r="D4755" s="40" t="s">
        <v>17</v>
      </c>
      <c r="E4755" s="4" t="s">
        <v>4305</v>
      </c>
      <c r="F4755" s="4" t="s">
        <v>4305</v>
      </c>
      <c r="G4755" s="41">
        <f>SUM(G4756:G4759)</f>
        <v>13</v>
      </c>
    </row>
    <row r="4756" spans="1:7" x14ac:dyDescent="0.25">
      <c r="A4756" s="42" t="s">
        <v>3945</v>
      </c>
      <c r="B4756" s="42"/>
      <c r="C4756" s="43"/>
      <c r="D4756" s="43"/>
      <c r="E4756" s="43"/>
      <c r="F4756" s="43"/>
      <c r="G4756" s="43"/>
    </row>
    <row r="4757" spans="1:7" x14ac:dyDescent="0.25">
      <c r="A4757" s="42" t="s">
        <v>4107</v>
      </c>
      <c r="B4757" s="42"/>
      <c r="C4757" s="43">
        <v>1</v>
      </c>
      <c r="D4757" s="43">
        <v>6.88</v>
      </c>
      <c r="E4757" s="43"/>
      <c r="F4757" s="43"/>
      <c r="G4757" s="43">
        <f>PRODUCT(C4757:F4757)</f>
        <v>6.88</v>
      </c>
    </row>
    <row r="4758" spans="1:7" x14ac:dyDescent="0.25">
      <c r="A4758" s="42" t="s">
        <v>3947</v>
      </c>
      <c r="B4758" s="42"/>
      <c r="C4758" s="43"/>
      <c r="D4758" s="43"/>
      <c r="E4758" s="43"/>
      <c r="F4758" s="43"/>
      <c r="G4758" s="43"/>
    </row>
    <row r="4759" spans="1:7" x14ac:dyDescent="0.25">
      <c r="A4759" s="42" t="s">
        <v>4081</v>
      </c>
      <c r="B4759" s="42"/>
      <c r="C4759" s="43">
        <v>1</v>
      </c>
      <c r="D4759" s="43">
        <v>6.12</v>
      </c>
      <c r="E4759" s="43"/>
      <c r="F4759" s="43"/>
      <c r="G4759" s="43">
        <f>PRODUCT(C4759:F4759)</f>
        <v>6.12</v>
      </c>
    </row>
    <row r="4761" spans="1:7" ht="45" customHeight="1" x14ac:dyDescent="0.25">
      <c r="A4761" s="39" t="s">
        <v>4306</v>
      </c>
      <c r="B4761" s="39" t="s">
        <v>3606</v>
      </c>
      <c r="C4761" s="39" t="s">
        <v>510</v>
      </c>
      <c r="D4761" s="40" t="s">
        <v>150</v>
      </c>
      <c r="E4761" s="4" t="s">
        <v>4307</v>
      </c>
      <c r="F4761" s="4" t="s">
        <v>4307</v>
      </c>
      <c r="G4761" s="41">
        <f>SUM(G4762:G4777)</f>
        <v>2684.13</v>
      </c>
    </row>
    <row r="4762" spans="1:7" x14ac:dyDescent="0.25">
      <c r="A4762" s="42" t="s">
        <v>4308</v>
      </c>
      <c r="B4762" s="42"/>
      <c r="C4762" s="43"/>
      <c r="D4762" s="43"/>
      <c r="E4762" s="43"/>
      <c r="F4762" s="43"/>
      <c r="G4762" s="43"/>
    </row>
    <row r="4763" spans="1:7" x14ac:dyDescent="0.25">
      <c r="A4763" s="42" t="s">
        <v>3710</v>
      </c>
      <c r="B4763" s="42"/>
      <c r="C4763" s="43">
        <v>1</v>
      </c>
      <c r="D4763" s="43">
        <v>13.6</v>
      </c>
      <c r="E4763" s="43"/>
      <c r="F4763" s="43"/>
      <c r="G4763" s="43">
        <f>PRODUCT(C4763:F4763)</f>
        <v>13.6</v>
      </c>
    </row>
    <row r="4764" spans="1:7" x14ac:dyDescent="0.25">
      <c r="A4764" s="42" t="s">
        <v>3864</v>
      </c>
      <c r="B4764" s="42"/>
      <c r="C4764" s="43">
        <v>1</v>
      </c>
      <c r="D4764" s="43">
        <v>43.24</v>
      </c>
      <c r="E4764" s="43"/>
      <c r="F4764" s="43"/>
      <c r="G4764" s="43">
        <f>PRODUCT(C4764:F4764)</f>
        <v>43.24</v>
      </c>
    </row>
    <row r="4765" spans="1:7" x14ac:dyDescent="0.25">
      <c r="A4765" s="42" t="s">
        <v>3713</v>
      </c>
      <c r="B4765" s="42"/>
      <c r="C4765" s="43">
        <v>1</v>
      </c>
      <c r="D4765" s="43">
        <v>78.099999999999994</v>
      </c>
      <c r="E4765" s="43"/>
      <c r="F4765" s="43"/>
      <c r="G4765" s="43">
        <f>PRODUCT(C4765:F4765)</f>
        <v>78.099999999999994</v>
      </c>
    </row>
    <row r="4766" spans="1:7" x14ac:dyDescent="0.25">
      <c r="A4766" s="42" t="s">
        <v>3865</v>
      </c>
      <c r="B4766" s="42"/>
      <c r="C4766" s="43">
        <v>1</v>
      </c>
      <c r="D4766" s="43">
        <v>43.85</v>
      </c>
      <c r="E4766" s="43"/>
      <c r="F4766" s="43"/>
      <c r="G4766" s="43">
        <f>PRODUCT(C4766:F4766)</f>
        <v>43.85</v>
      </c>
    </row>
    <row r="4767" spans="1:7" x14ac:dyDescent="0.25">
      <c r="A4767" s="42" t="s">
        <v>4309</v>
      </c>
      <c r="B4767" s="42"/>
      <c r="C4767" s="43"/>
      <c r="D4767" s="43"/>
      <c r="E4767" s="43"/>
      <c r="F4767" s="43"/>
      <c r="G4767" s="43"/>
    </row>
    <row r="4768" spans="1:7" x14ac:dyDescent="0.25">
      <c r="A4768" s="42" t="s">
        <v>3710</v>
      </c>
      <c r="B4768" s="42"/>
      <c r="C4768" s="43">
        <v>1</v>
      </c>
      <c r="D4768" s="43">
        <v>444.93</v>
      </c>
      <c r="E4768" s="43"/>
      <c r="F4768" s="43"/>
      <c r="G4768" s="43">
        <f t="shared" ref="G4768:G4777" si="137">PRODUCT(C4768:F4768)</f>
        <v>444.93</v>
      </c>
    </row>
    <row r="4769" spans="1:7" x14ac:dyDescent="0.25">
      <c r="A4769" s="42" t="s">
        <v>3864</v>
      </c>
      <c r="B4769" s="42"/>
      <c r="C4769" s="43">
        <v>1</v>
      </c>
      <c r="D4769" s="43">
        <v>620.34</v>
      </c>
      <c r="E4769" s="43"/>
      <c r="F4769" s="43"/>
      <c r="G4769" s="43">
        <f t="shared" si="137"/>
        <v>620.34</v>
      </c>
    </row>
    <row r="4770" spans="1:7" x14ac:dyDescent="0.25">
      <c r="A4770" s="42" t="s">
        <v>3713</v>
      </c>
      <c r="B4770" s="42"/>
      <c r="C4770" s="43">
        <v>1</v>
      </c>
      <c r="D4770" s="43">
        <v>573.91999999999996</v>
      </c>
      <c r="E4770" s="43"/>
      <c r="F4770" s="43"/>
      <c r="G4770" s="43">
        <f t="shared" si="137"/>
        <v>573.91999999999996</v>
      </c>
    </row>
    <row r="4771" spans="1:7" x14ac:dyDescent="0.25">
      <c r="A4771" s="42" t="s">
        <v>3865</v>
      </c>
      <c r="B4771" s="42"/>
      <c r="C4771" s="43">
        <v>1</v>
      </c>
      <c r="D4771" s="43">
        <v>580.41</v>
      </c>
      <c r="E4771" s="43"/>
      <c r="F4771" s="43"/>
      <c r="G4771" s="43">
        <f t="shared" si="137"/>
        <v>580.41</v>
      </c>
    </row>
    <row r="4772" spans="1:7" x14ac:dyDescent="0.25">
      <c r="A4772" s="42" t="s">
        <v>3707</v>
      </c>
      <c r="B4772" s="42"/>
      <c r="C4772" s="43">
        <v>1</v>
      </c>
      <c r="D4772" s="43">
        <v>53.86</v>
      </c>
      <c r="E4772" s="43"/>
      <c r="F4772" s="43"/>
      <c r="G4772" s="43">
        <f t="shared" si="137"/>
        <v>53.86</v>
      </c>
    </row>
    <row r="4773" spans="1:7" x14ac:dyDescent="0.25">
      <c r="A4773" s="42"/>
      <c r="B4773" s="42"/>
      <c r="C4773" s="43">
        <v>1</v>
      </c>
      <c r="D4773" s="43">
        <v>150.88</v>
      </c>
      <c r="E4773" s="43"/>
      <c r="F4773" s="43"/>
      <c r="G4773" s="43">
        <f t="shared" si="137"/>
        <v>150.88</v>
      </c>
    </row>
    <row r="4774" spans="1:7" x14ac:dyDescent="0.25">
      <c r="A4774" s="42" t="s">
        <v>4310</v>
      </c>
      <c r="B4774" s="42"/>
      <c r="C4774" s="43">
        <v>69</v>
      </c>
      <c r="D4774" s="43">
        <v>0.3</v>
      </c>
      <c r="E4774" s="43"/>
      <c r="F4774" s="43"/>
      <c r="G4774" s="43">
        <f t="shared" si="137"/>
        <v>20.7</v>
      </c>
    </row>
    <row r="4775" spans="1:7" x14ac:dyDescent="0.25">
      <c r="A4775" s="42"/>
      <c r="B4775" s="42"/>
      <c r="C4775" s="43">
        <v>69</v>
      </c>
      <c r="D4775" s="43">
        <v>0.2</v>
      </c>
      <c r="E4775" s="43"/>
      <c r="F4775" s="43"/>
      <c r="G4775" s="43">
        <f t="shared" si="137"/>
        <v>13.8</v>
      </c>
    </row>
    <row r="4776" spans="1:7" x14ac:dyDescent="0.25">
      <c r="A4776" s="42" t="s">
        <v>4311</v>
      </c>
      <c r="B4776" s="42"/>
      <c r="C4776" s="43">
        <v>93</v>
      </c>
      <c r="D4776" s="43">
        <v>0.3</v>
      </c>
      <c r="E4776" s="43"/>
      <c r="F4776" s="43"/>
      <c r="G4776" s="43">
        <f t="shared" si="137"/>
        <v>27.9</v>
      </c>
    </row>
    <row r="4777" spans="1:7" x14ac:dyDescent="0.25">
      <c r="A4777" s="42"/>
      <c r="B4777" s="42"/>
      <c r="C4777" s="43">
        <v>93</v>
      </c>
      <c r="D4777" s="43">
        <v>0.2</v>
      </c>
      <c r="E4777" s="43"/>
      <c r="F4777" s="43"/>
      <c r="G4777" s="43">
        <f t="shared" si="137"/>
        <v>18.600000000000001</v>
      </c>
    </row>
    <row r="4779" spans="1:7" ht="45" customHeight="1" x14ac:dyDescent="0.25">
      <c r="A4779" s="39" t="s">
        <v>4312</v>
      </c>
      <c r="B4779" s="39" t="s">
        <v>3606</v>
      </c>
      <c r="C4779" s="39" t="s">
        <v>512</v>
      </c>
      <c r="D4779" s="40" t="s">
        <v>17</v>
      </c>
      <c r="E4779" s="4" t="s">
        <v>4313</v>
      </c>
      <c r="F4779" s="4" t="s">
        <v>4313</v>
      </c>
      <c r="G4779" s="41">
        <f>SUM(G4780:G4782)</f>
        <v>13.240000000000002</v>
      </c>
    </row>
    <row r="4780" spans="1:7" x14ac:dyDescent="0.25">
      <c r="A4780" s="42" t="s">
        <v>3811</v>
      </c>
      <c r="B4780" s="42"/>
      <c r="C4780" s="43"/>
      <c r="D4780" s="43"/>
      <c r="E4780" s="43"/>
      <c r="F4780" s="43"/>
      <c r="G4780" s="43"/>
    </row>
    <row r="4781" spans="1:7" x14ac:dyDescent="0.25">
      <c r="A4781" s="42" t="s">
        <v>3831</v>
      </c>
      <c r="B4781" s="42"/>
      <c r="C4781" s="43">
        <v>1</v>
      </c>
      <c r="D4781" s="43">
        <v>9.2100000000000009</v>
      </c>
      <c r="E4781" s="43"/>
      <c r="F4781" s="43"/>
      <c r="G4781" s="43">
        <f>PRODUCT(C4781:F4781)</f>
        <v>9.2100000000000009</v>
      </c>
    </row>
    <row r="4782" spans="1:7" x14ac:dyDescent="0.25">
      <c r="A4782" s="42" t="s">
        <v>3830</v>
      </c>
      <c r="B4782" s="42"/>
      <c r="C4782" s="43">
        <v>1</v>
      </c>
      <c r="D4782" s="43">
        <v>4.03</v>
      </c>
      <c r="E4782" s="43"/>
      <c r="F4782" s="43"/>
      <c r="G4782" s="43">
        <f>PRODUCT(C4782:F4782)</f>
        <v>4.03</v>
      </c>
    </row>
    <row r="4784" spans="1:7" ht="45" customHeight="1" x14ac:dyDescent="0.25">
      <c r="A4784" s="39" t="s">
        <v>4314</v>
      </c>
      <c r="B4784" s="39" t="s">
        <v>3606</v>
      </c>
      <c r="C4784" s="39" t="s">
        <v>514</v>
      </c>
      <c r="D4784" s="40" t="s">
        <v>17</v>
      </c>
      <c r="E4784" s="4" t="s">
        <v>515</v>
      </c>
      <c r="F4784" s="4" t="s">
        <v>515</v>
      </c>
      <c r="G4784" s="41">
        <f>SUM(G4785:G4788)</f>
        <v>2438.96</v>
      </c>
    </row>
    <row r="4785" spans="1:7" x14ac:dyDescent="0.25">
      <c r="A4785" s="42" t="s">
        <v>4315</v>
      </c>
      <c r="B4785" s="42"/>
      <c r="C4785" s="43">
        <v>1</v>
      </c>
      <c r="D4785" s="43">
        <v>884.14</v>
      </c>
      <c r="E4785" s="43"/>
      <c r="F4785" s="43"/>
      <c r="G4785" s="43">
        <f>PRODUCT(C4785:F4785)</f>
        <v>884.14</v>
      </c>
    </row>
    <row r="4786" spans="1:7" x14ac:dyDescent="0.25">
      <c r="A4786" s="42" t="s">
        <v>4316</v>
      </c>
      <c r="B4786" s="42"/>
      <c r="C4786" s="43">
        <v>1</v>
      </c>
      <c r="D4786" s="43">
        <v>1480.59</v>
      </c>
      <c r="E4786" s="43"/>
      <c r="F4786" s="43"/>
      <c r="G4786" s="43">
        <f>PRODUCT(C4786:F4786)</f>
        <v>1480.59</v>
      </c>
    </row>
    <row r="4787" spans="1:7" x14ac:dyDescent="0.25">
      <c r="A4787" s="42" t="s">
        <v>4317</v>
      </c>
      <c r="B4787" s="42"/>
      <c r="C4787" s="43">
        <v>1</v>
      </c>
      <c r="D4787" s="43">
        <v>43.58</v>
      </c>
      <c r="E4787" s="43"/>
      <c r="F4787" s="43"/>
      <c r="G4787" s="43">
        <f>PRODUCT(C4787:F4787)</f>
        <v>43.58</v>
      </c>
    </row>
    <row r="4788" spans="1:7" x14ac:dyDescent="0.25">
      <c r="A4788" s="42" t="s">
        <v>4318</v>
      </c>
      <c r="B4788" s="42"/>
      <c r="C4788" s="43">
        <v>1</v>
      </c>
      <c r="D4788" s="43">
        <v>30.65</v>
      </c>
      <c r="E4788" s="43"/>
      <c r="F4788" s="43"/>
      <c r="G4788" s="43">
        <f>PRODUCT(C4788:F4788)</f>
        <v>30.65</v>
      </c>
    </row>
    <row r="4790" spans="1:7" ht="45" customHeight="1" x14ac:dyDescent="0.25">
      <c r="A4790" s="39" t="s">
        <v>4319</v>
      </c>
      <c r="B4790" s="39" t="s">
        <v>3606</v>
      </c>
      <c r="C4790" s="39" t="s">
        <v>516</v>
      </c>
      <c r="D4790" s="40" t="s">
        <v>17</v>
      </c>
      <c r="E4790" s="4" t="s">
        <v>517</v>
      </c>
      <c r="F4790" s="4" t="s">
        <v>517</v>
      </c>
      <c r="G4790" s="41">
        <f>SUM(G4791:G4791)</f>
        <v>396.57</v>
      </c>
    </row>
    <row r="4791" spans="1:7" x14ac:dyDescent="0.25">
      <c r="A4791" s="42" t="s">
        <v>4320</v>
      </c>
      <c r="B4791" s="42"/>
      <c r="C4791" s="43">
        <v>1</v>
      </c>
      <c r="D4791" s="43">
        <v>396.57</v>
      </c>
      <c r="E4791" s="43"/>
      <c r="F4791" s="43"/>
      <c r="G4791" s="43">
        <f>PRODUCT(C4791:F4791)</f>
        <v>396.57</v>
      </c>
    </row>
    <row r="4793" spans="1:7" ht="45" customHeight="1" x14ac:dyDescent="0.25">
      <c r="A4793" s="39" t="s">
        <v>4321</v>
      </c>
      <c r="B4793" s="39" t="s">
        <v>3606</v>
      </c>
      <c r="C4793" s="39" t="s">
        <v>518</v>
      </c>
      <c r="D4793" s="40" t="s">
        <v>150</v>
      </c>
      <c r="E4793" s="4" t="s">
        <v>519</v>
      </c>
      <c r="F4793" s="4" t="s">
        <v>519</v>
      </c>
      <c r="G4793" s="41">
        <f>SUM(G4794:G4809)</f>
        <v>197.95000000000002</v>
      </c>
    </row>
    <row r="4794" spans="1:7" x14ac:dyDescent="0.25">
      <c r="A4794" s="42" t="s">
        <v>3683</v>
      </c>
      <c r="B4794" s="42"/>
      <c r="C4794" s="43">
        <v>8</v>
      </c>
      <c r="D4794" s="43">
        <v>1.2</v>
      </c>
      <c r="E4794" s="43"/>
      <c r="F4794" s="43"/>
      <c r="G4794" s="43">
        <f t="shared" ref="G4794:G4809" si="138">PRODUCT(C4794:F4794)</f>
        <v>9.6</v>
      </c>
    </row>
    <row r="4795" spans="1:7" x14ac:dyDescent="0.25">
      <c r="A4795" s="42"/>
      <c r="B4795" s="42"/>
      <c r="C4795" s="43">
        <v>10</v>
      </c>
      <c r="D4795" s="43">
        <v>1.2</v>
      </c>
      <c r="E4795" s="43"/>
      <c r="F4795" s="43"/>
      <c r="G4795" s="43">
        <f t="shared" si="138"/>
        <v>12</v>
      </c>
    </row>
    <row r="4796" spans="1:7" x14ac:dyDescent="0.25">
      <c r="A4796" s="42"/>
      <c r="B4796" s="42"/>
      <c r="C4796" s="43">
        <v>7</v>
      </c>
      <c r="D4796" s="43">
        <v>1.2</v>
      </c>
      <c r="E4796" s="43"/>
      <c r="F4796" s="43"/>
      <c r="G4796" s="43">
        <f t="shared" si="138"/>
        <v>8.4</v>
      </c>
    </row>
    <row r="4797" spans="1:7" x14ac:dyDescent="0.25">
      <c r="A4797" s="42"/>
      <c r="B4797" s="42"/>
      <c r="C4797" s="43">
        <v>11</v>
      </c>
      <c r="D4797" s="43">
        <v>1.2</v>
      </c>
      <c r="E4797" s="43"/>
      <c r="F4797" s="43"/>
      <c r="G4797" s="43">
        <f t="shared" si="138"/>
        <v>13.2</v>
      </c>
    </row>
    <row r="4798" spans="1:7" x14ac:dyDescent="0.25">
      <c r="A4798" s="42"/>
      <c r="B4798" s="42"/>
      <c r="C4798" s="43">
        <v>11</v>
      </c>
      <c r="D4798" s="43">
        <v>1.2</v>
      </c>
      <c r="E4798" s="43"/>
      <c r="F4798" s="43"/>
      <c r="G4798" s="43">
        <f t="shared" si="138"/>
        <v>13.2</v>
      </c>
    </row>
    <row r="4799" spans="1:7" x14ac:dyDescent="0.25">
      <c r="A4799" s="42"/>
      <c r="B4799" s="42"/>
      <c r="C4799" s="43">
        <v>11</v>
      </c>
      <c r="D4799" s="43">
        <v>1.2</v>
      </c>
      <c r="E4799" s="43"/>
      <c r="F4799" s="43"/>
      <c r="G4799" s="43">
        <f t="shared" si="138"/>
        <v>13.2</v>
      </c>
    </row>
    <row r="4800" spans="1:7" x14ac:dyDescent="0.25">
      <c r="A4800" s="42"/>
      <c r="B4800" s="42"/>
      <c r="C4800" s="43">
        <v>11</v>
      </c>
      <c r="D4800" s="43">
        <v>1</v>
      </c>
      <c r="E4800" s="43"/>
      <c r="F4800" s="43"/>
      <c r="G4800" s="43">
        <f t="shared" si="138"/>
        <v>11</v>
      </c>
    </row>
    <row r="4801" spans="1:7" x14ac:dyDescent="0.25">
      <c r="A4801" s="42" t="s">
        <v>3684</v>
      </c>
      <c r="B4801" s="42"/>
      <c r="C4801" s="43">
        <v>5</v>
      </c>
      <c r="D4801" s="43">
        <v>1.25</v>
      </c>
      <c r="E4801" s="43"/>
      <c r="F4801" s="43"/>
      <c r="G4801" s="43">
        <f t="shared" si="138"/>
        <v>6.25</v>
      </c>
    </row>
    <row r="4802" spans="1:7" x14ac:dyDescent="0.25">
      <c r="A4802" s="42"/>
      <c r="B4802" s="42"/>
      <c r="C4802" s="43">
        <v>11</v>
      </c>
      <c r="D4802" s="43">
        <v>1.35</v>
      </c>
      <c r="E4802" s="43"/>
      <c r="F4802" s="43"/>
      <c r="G4802" s="43">
        <f t="shared" si="138"/>
        <v>14.850000000000001</v>
      </c>
    </row>
    <row r="4803" spans="1:7" x14ac:dyDescent="0.25">
      <c r="A4803" s="42"/>
      <c r="B4803" s="42"/>
      <c r="C4803" s="43">
        <v>11</v>
      </c>
      <c r="D4803" s="43">
        <v>1.25</v>
      </c>
      <c r="E4803" s="43"/>
      <c r="F4803" s="43"/>
      <c r="G4803" s="43">
        <f t="shared" si="138"/>
        <v>13.75</v>
      </c>
    </row>
    <row r="4804" spans="1:7" x14ac:dyDescent="0.25">
      <c r="A4804" s="42"/>
      <c r="B4804" s="42"/>
      <c r="C4804" s="43">
        <v>11</v>
      </c>
      <c r="D4804" s="43">
        <v>1.25</v>
      </c>
      <c r="E4804" s="43"/>
      <c r="F4804" s="43"/>
      <c r="G4804" s="43">
        <f t="shared" si="138"/>
        <v>13.75</v>
      </c>
    </row>
    <row r="4805" spans="1:7" x14ac:dyDescent="0.25">
      <c r="A4805" s="42"/>
      <c r="B4805" s="42"/>
      <c r="C4805" s="43">
        <v>11</v>
      </c>
      <c r="D4805" s="43">
        <v>1.25</v>
      </c>
      <c r="E4805" s="43"/>
      <c r="F4805" s="43"/>
      <c r="G4805" s="43">
        <f t="shared" si="138"/>
        <v>13.75</v>
      </c>
    </row>
    <row r="4806" spans="1:7" x14ac:dyDescent="0.25">
      <c r="A4806" s="42"/>
      <c r="B4806" s="42"/>
      <c r="C4806" s="43">
        <v>11</v>
      </c>
      <c r="D4806" s="43">
        <v>1.25</v>
      </c>
      <c r="E4806" s="43"/>
      <c r="F4806" s="43"/>
      <c r="G4806" s="43">
        <f t="shared" si="138"/>
        <v>13.75</v>
      </c>
    </row>
    <row r="4807" spans="1:7" x14ac:dyDescent="0.25">
      <c r="A4807" s="42"/>
      <c r="B4807" s="42"/>
      <c r="C4807" s="43">
        <v>11</v>
      </c>
      <c r="D4807" s="43">
        <v>1.25</v>
      </c>
      <c r="E4807" s="43"/>
      <c r="F4807" s="43"/>
      <c r="G4807" s="43">
        <f t="shared" si="138"/>
        <v>13.75</v>
      </c>
    </row>
    <row r="4808" spans="1:7" x14ac:dyDescent="0.25">
      <c r="A4808" s="42"/>
      <c r="B4808" s="42"/>
      <c r="C4808" s="43">
        <v>11</v>
      </c>
      <c r="D4808" s="43">
        <v>1.25</v>
      </c>
      <c r="E4808" s="43"/>
      <c r="F4808" s="43"/>
      <c r="G4808" s="43">
        <f t="shared" si="138"/>
        <v>13.75</v>
      </c>
    </row>
    <row r="4809" spans="1:7" x14ac:dyDescent="0.25">
      <c r="A4809" s="42"/>
      <c r="B4809" s="42"/>
      <c r="C4809" s="43">
        <v>11</v>
      </c>
      <c r="D4809" s="43">
        <v>1.25</v>
      </c>
      <c r="E4809" s="43"/>
      <c r="F4809" s="43"/>
      <c r="G4809" s="43">
        <f t="shared" si="138"/>
        <v>13.75</v>
      </c>
    </row>
    <row r="4811" spans="1:7" ht="45" customHeight="1" x14ac:dyDescent="0.25">
      <c r="A4811" s="39" t="s">
        <v>4322</v>
      </c>
      <c r="B4811" s="39" t="s">
        <v>3606</v>
      </c>
      <c r="C4811" s="39" t="s">
        <v>520</v>
      </c>
      <c r="D4811" s="40" t="s">
        <v>150</v>
      </c>
      <c r="E4811" s="4" t="s">
        <v>521</v>
      </c>
      <c r="F4811" s="4" t="s">
        <v>521</v>
      </c>
      <c r="G4811" s="41">
        <f>SUM(G4812:G4827)</f>
        <v>197.95000000000002</v>
      </c>
    </row>
    <row r="4812" spans="1:7" x14ac:dyDescent="0.25">
      <c r="A4812" s="42" t="s">
        <v>3683</v>
      </c>
      <c r="B4812" s="42"/>
      <c r="C4812" s="43">
        <v>8</v>
      </c>
      <c r="D4812" s="43">
        <v>1.2</v>
      </c>
      <c r="E4812" s="43"/>
      <c r="F4812" s="43"/>
      <c r="G4812" s="43">
        <f t="shared" ref="G4812:G4827" si="139">PRODUCT(C4812:F4812)</f>
        <v>9.6</v>
      </c>
    </row>
    <row r="4813" spans="1:7" x14ac:dyDescent="0.25">
      <c r="A4813" s="42"/>
      <c r="B4813" s="42"/>
      <c r="C4813" s="43">
        <v>10</v>
      </c>
      <c r="D4813" s="43">
        <v>1.2</v>
      </c>
      <c r="E4813" s="43"/>
      <c r="F4813" s="43"/>
      <c r="G4813" s="43">
        <f t="shared" si="139"/>
        <v>12</v>
      </c>
    </row>
    <row r="4814" spans="1:7" x14ac:dyDescent="0.25">
      <c r="A4814" s="42"/>
      <c r="B4814" s="42"/>
      <c r="C4814" s="43">
        <v>7</v>
      </c>
      <c r="D4814" s="43">
        <v>1.2</v>
      </c>
      <c r="E4814" s="43"/>
      <c r="F4814" s="43"/>
      <c r="G4814" s="43">
        <f t="shared" si="139"/>
        <v>8.4</v>
      </c>
    </row>
    <row r="4815" spans="1:7" x14ac:dyDescent="0.25">
      <c r="A4815" s="42"/>
      <c r="B4815" s="42"/>
      <c r="C4815" s="43">
        <v>11</v>
      </c>
      <c r="D4815" s="43">
        <v>1.2</v>
      </c>
      <c r="E4815" s="43"/>
      <c r="F4815" s="43"/>
      <c r="G4815" s="43">
        <f t="shared" si="139"/>
        <v>13.2</v>
      </c>
    </row>
    <row r="4816" spans="1:7" x14ac:dyDescent="0.25">
      <c r="A4816" s="42"/>
      <c r="B4816" s="42"/>
      <c r="C4816" s="43">
        <v>11</v>
      </c>
      <c r="D4816" s="43">
        <v>1.2</v>
      </c>
      <c r="E4816" s="43"/>
      <c r="F4816" s="43"/>
      <c r="G4816" s="43">
        <f t="shared" si="139"/>
        <v>13.2</v>
      </c>
    </row>
    <row r="4817" spans="1:7" x14ac:dyDescent="0.25">
      <c r="A4817" s="42"/>
      <c r="B4817" s="42"/>
      <c r="C4817" s="43">
        <v>11</v>
      </c>
      <c r="D4817" s="43">
        <v>1.2</v>
      </c>
      <c r="E4817" s="43"/>
      <c r="F4817" s="43"/>
      <c r="G4817" s="43">
        <f t="shared" si="139"/>
        <v>13.2</v>
      </c>
    </row>
    <row r="4818" spans="1:7" x14ac:dyDescent="0.25">
      <c r="A4818" s="42"/>
      <c r="B4818" s="42"/>
      <c r="C4818" s="43">
        <v>11</v>
      </c>
      <c r="D4818" s="43">
        <v>1</v>
      </c>
      <c r="E4818" s="43"/>
      <c r="F4818" s="43"/>
      <c r="G4818" s="43">
        <f t="shared" si="139"/>
        <v>11</v>
      </c>
    </row>
    <row r="4819" spans="1:7" x14ac:dyDescent="0.25">
      <c r="A4819" s="42" t="s">
        <v>3684</v>
      </c>
      <c r="B4819" s="42"/>
      <c r="C4819" s="43">
        <v>5</v>
      </c>
      <c r="D4819" s="43">
        <v>1.25</v>
      </c>
      <c r="E4819" s="43"/>
      <c r="F4819" s="43"/>
      <c r="G4819" s="43">
        <f t="shared" si="139"/>
        <v>6.25</v>
      </c>
    </row>
    <row r="4820" spans="1:7" x14ac:dyDescent="0.25">
      <c r="A4820" s="42"/>
      <c r="B4820" s="42"/>
      <c r="C4820" s="43">
        <v>11</v>
      </c>
      <c r="D4820" s="43">
        <v>1.35</v>
      </c>
      <c r="E4820" s="43"/>
      <c r="F4820" s="43"/>
      <c r="G4820" s="43">
        <f t="shared" si="139"/>
        <v>14.850000000000001</v>
      </c>
    </row>
    <row r="4821" spans="1:7" x14ac:dyDescent="0.25">
      <c r="A4821" s="42"/>
      <c r="B4821" s="42"/>
      <c r="C4821" s="43">
        <v>11</v>
      </c>
      <c r="D4821" s="43">
        <v>1.25</v>
      </c>
      <c r="E4821" s="43"/>
      <c r="F4821" s="43"/>
      <c r="G4821" s="43">
        <f t="shared" si="139"/>
        <v>13.75</v>
      </c>
    </row>
    <row r="4822" spans="1:7" x14ac:dyDescent="0.25">
      <c r="A4822" s="42"/>
      <c r="B4822" s="42"/>
      <c r="C4822" s="43">
        <v>11</v>
      </c>
      <c r="D4822" s="43">
        <v>1.25</v>
      </c>
      <c r="E4822" s="43"/>
      <c r="F4822" s="43"/>
      <c r="G4822" s="43">
        <f t="shared" si="139"/>
        <v>13.75</v>
      </c>
    </row>
    <row r="4823" spans="1:7" x14ac:dyDescent="0.25">
      <c r="A4823" s="42"/>
      <c r="B4823" s="42"/>
      <c r="C4823" s="43">
        <v>11</v>
      </c>
      <c r="D4823" s="43">
        <v>1.25</v>
      </c>
      <c r="E4823" s="43"/>
      <c r="F4823" s="43"/>
      <c r="G4823" s="43">
        <f t="shared" si="139"/>
        <v>13.75</v>
      </c>
    </row>
    <row r="4824" spans="1:7" x14ac:dyDescent="0.25">
      <c r="A4824" s="42"/>
      <c r="B4824" s="42"/>
      <c r="C4824" s="43">
        <v>11</v>
      </c>
      <c r="D4824" s="43">
        <v>1.25</v>
      </c>
      <c r="E4824" s="43"/>
      <c r="F4824" s="43"/>
      <c r="G4824" s="43">
        <f t="shared" si="139"/>
        <v>13.75</v>
      </c>
    </row>
    <row r="4825" spans="1:7" x14ac:dyDescent="0.25">
      <c r="A4825" s="42"/>
      <c r="B4825" s="42"/>
      <c r="C4825" s="43">
        <v>11</v>
      </c>
      <c r="D4825" s="43">
        <v>1.25</v>
      </c>
      <c r="E4825" s="43"/>
      <c r="F4825" s="43"/>
      <c r="G4825" s="43">
        <f t="shared" si="139"/>
        <v>13.75</v>
      </c>
    </row>
    <row r="4826" spans="1:7" x14ac:dyDescent="0.25">
      <c r="A4826" s="42"/>
      <c r="B4826" s="42"/>
      <c r="C4826" s="43">
        <v>11</v>
      </c>
      <c r="D4826" s="43">
        <v>1.25</v>
      </c>
      <c r="E4826" s="43"/>
      <c r="F4826" s="43"/>
      <c r="G4826" s="43">
        <f t="shared" si="139"/>
        <v>13.75</v>
      </c>
    </row>
    <row r="4827" spans="1:7" x14ac:dyDescent="0.25">
      <c r="A4827" s="42"/>
      <c r="B4827" s="42"/>
      <c r="C4827" s="43">
        <v>11</v>
      </c>
      <c r="D4827" s="43">
        <v>1.25</v>
      </c>
      <c r="E4827" s="43"/>
      <c r="F4827" s="43"/>
      <c r="G4827" s="43">
        <f t="shared" si="139"/>
        <v>13.75</v>
      </c>
    </row>
    <row r="4829" spans="1:7" x14ac:dyDescent="0.25">
      <c r="B4829" t="s">
        <v>3604</v>
      </c>
      <c r="C4829" s="37" t="s">
        <v>8</v>
      </c>
      <c r="D4829" s="38" t="s">
        <v>9</v>
      </c>
      <c r="E4829" s="37" t="s">
        <v>10</v>
      </c>
    </row>
    <row r="4830" spans="1:7" x14ac:dyDescent="0.25">
      <c r="B4830" t="s">
        <v>3604</v>
      </c>
      <c r="C4830" s="37" t="s">
        <v>11</v>
      </c>
      <c r="D4830" s="38" t="s">
        <v>94</v>
      </c>
      <c r="E4830" s="37" t="s">
        <v>522</v>
      </c>
    </row>
    <row r="4831" spans="1:7" x14ac:dyDescent="0.25">
      <c r="B4831" t="s">
        <v>3604</v>
      </c>
      <c r="C4831" s="37" t="s">
        <v>13</v>
      </c>
      <c r="D4831" s="38" t="s">
        <v>9</v>
      </c>
      <c r="E4831" s="37" t="s">
        <v>523</v>
      </c>
    </row>
    <row r="4832" spans="1:7" x14ac:dyDescent="0.25">
      <c r="B4832" t="s">
        <v>3604</v>
      </c>
      <c r="C4832" s="37" t="s">
        <v>524</v>
      </c>
      <c r="D4832" s="38" t="s">
        <v>9</v>
      </c>
      <c r="E4832" s="37" t="s">
        <v>525</v>
      </c>
    </row>
    <row r="4834" spans="1:7" ht="45" customHeight="1" x14ac:dyDescent="0.25">
      <c r="A4834" s="39" t="s">
        <v>4323</v>
      </c>
      <c r="B4834" s="39" t="s">
        <v>3606</v>
      </c>
      <c r="C4834" s="39" t="s">
        <v>527</v>
      </c>
      <c r="D4834" s="40" t="s">
        <v>528</v>
      </c>
      <c r="E4834" s="4" t="s">
        <v>529</v>
      </c>
      <c r="F4834" s="4" t="s">
        <v>529</v>
      </c>
      <c r="G4834" s="41">
        <f>SUM(G4835:G4835)</f>
        <v>50</v>
      </c>
    </row>
    <row r="4835" spans="1:7" x14ac:dyDescent="0.25">
      <c r="A4835" s="42" t="s">
        <v>4324</v>
      </c>
      <c r="B4835" s="42"/>
      <c r="C4835" s="43"/>
      <c r="D4835" s="43">
        <v>50</v>
      </c>
      <c r="E4835" s="43"/>
      <c r="F4835" s="43"/>
      <c r="G4835" s="43">
        <f>PRODUCT(C4835:F4835)</f>
        <v>50</v>
      </c>
    </row>
    <row r="4837" spans="1:7" ht="45" customHeight="1" x14ac:dyDescent="0.25">
      <c r="A4837" s="39" t="s">
        <v>4325</v>
      </c>
      <c r="B4837" s="39" t="s">
        <v>3606</v>
      </c>
      <c r="C4837" s="39" t="s">
        <v>530</v>
      </c>
      <c r="D4837" s="40" t="s">
        <v>528</v>
      </c>
      <c r="E4837" s="4" t="s">
        <v>531</v>
      </c>
      <c r="F4837" s="4" t="s">
        <v>531</v>
      </c>
      <c r="G4837" s="41">
        <f>SUM(G4838:G4838)</f>
        <v>20</v>
      </c>
    </row>
    <row r="4838" spans="1:7" x14ac:dyDescent="0.25">
      <c r="A4838" s="42" t="s">
        <v>4324</v>
      </c>
      <c r="B4838" s="42"/>
      <c r="C4838" s="43"/>
      <c r="D4838" s="43">
        <v>20</v>
      </c>
      <c r="E4838" s="43"/>
      <c r="F4838" s="43"/>
      <c r="G4838" s="43">
        <f>PRODUCT(C4838:F4838)</f>
        <v>20</v>
      </c>
    </row>
    <row r="4840" spans="1:7" ht="45" customHeight="1" x14ac:dyDescent="0.25">
      <c r="A4840" s="39" t="s">
        <v>4326</v>
      </c>
      <c r="B4840" s="39" t="s">
        <v>3606</v>
      </c>
      <c r="C4840" s="39" t="s">
        <v>532</v>
      </c>
      <c r="D4840" s="40" t="s">
        <v>528</v>
      </c>
      <c r="E4840" s="4" t="s">
        <v>533</v>
      </c>
      <c r="F4840" s="4" t="s">
        <v>533</v>
      </c>
      <c r="G4840" s="41">
        <f>SUM(G4841:G4841)</f>
        <v>10</v>
      </c>
    </row>
    <row r="4841" spans="1:7" x14ac:dyDescent="0.25">
      <c r="A4841" s="42" t="s">
        <v>4324</v>
      </c>
      <c r="B4841" s="42"/>
      <c r="C4841" s="43"/>
      <c r="D4841" s="43">
        <v>10</v>
      </c>
      <c r="E4841" s="43"/>
      <c r="F4841" s="43"/>
      <c r="G4841" s="43">
        <f>PRODUCT(C4841:F4841)</f>
        <v>10</v>
      </c>
    </row>
    <row r="4843" spans="1:7" ht="45" customHeight="1" x14ac:dyDescent="0.25">
      <c r="A4843" s="39" t="s">
        <v>4327</v>
      </c>
      <c r="B4843" s="39" t="s">
        <v>3606</v>
      </c>
      <c r="C4843" s="39" t="s">
        <v>534</v>
      </c>
      <c r="D4843" s="40" t="s">
        <v>528</v>
      </c>
      <c r="E4843" s="4" t="s">
        <v>535</v>
      </c>
      <c r="F4843" s="4" t="s">
        <v>535</v>
      </c>
      <c r="G4843" s="41">
        <f>SUM(G4844:G4844)</f>
        <v>100</v>
      </c>
    </row>
    <row r="4844" spans="1:7" x14ac:dyDescent="0.25">
      <c r="A4844" s="42" t="s">
        <v>4328</v>
      </c>
      <c r="B4844" s="42"/>
      <c r="C4844" s="43"/>
      <c r="D4844" s="43">
        <v>100</v>
      </c>
      <c r="E4844" s="43"/>
      <c r="F4844" s="43"/>
      <c r="G4844" s="43">
        <f>PRODUCT(C4844:F4844)</f>
        <v>100</v>
      </c>
    </row>
    <row r="4846" spans="1:7" ht="45" customHeight="1" x14ac:dyDescent="0.25">
      <c r="A4846" s="39" t="s">
        <v>4329</v>
      </c>
      <c r="B4846" s="39" t="s">
        <v>3606</v>
      </c>
      <c r="C4846" s="39" t="s">
        <v>536</v>
      </c>
      <c r="D4846" s="40" t="s">
        <v>537</v>
      </c>
      <c r="E4846" s="4" t="s">
        <v>538</v>
      </c>
      <c r="F4846" s="4" t="s">
        <v>538</v>
      </c>
      <c r="G4846" s="41">
        <f>SUM(G4847:G4848)</f>
        <v>105</v>
      </c>
    </row>
    <row r="4847" spans="1:7" x14ac:dyDescent="0.25">
      <c r="A4847" s="42" t="s">
        <v>4328</v>
      </c>
      <c r="B4847" s="42"/>
      <c r="C4847" s="43">
        <v>25</v>
      </c>
      <c r="D4847" s="43"/>
      <c r="E4847" s="43"/>
      <c r="F4847" s="43"/>
      <c r="G4847" s="43">
        <f>PRODUCT(C4847:F4847)</f>
        <v>25</v>
      </c>
    </row>
    <row r="4848" spans="1:7" x14ac:dyDescent="0.25">
      <c r="A4848" s="42" t="s">
        <v>4330</v>
      </c>
      <c r="B4848" s="42"/>
      <c r="C4848" s="43">
        <v>80</v>
      </c>
      <c r="D4848" s="43"/>
      <c r="E4848" s="43"/>
      <c r="F4848" s="43"/>
      <c r="G4848" s="43">
        <f>PRODUCT(C4848:F4848)</f>
        <v>80</v>
      </c>
    </row>
    <row r="4850" spans="1:7" ht="45" customHeight="1" x14ac:dyDescent="0.25">
      <c r="A4850" s="39" t="s">
        <v>4331</v>
      </c>
      <c r="B4850" s="39" t="s">
        <v>3606</v>
      </c>
      <c r="C4850" s="39" t="s">
        <v>539</v>
      </c>
      <c r="D4850" s="40" t="s">
        <v>537</v>
      </c>
      <c r="E4850" s="4" t="s">
        <v>540</v>
      </c>
      <c r="F4850" s="4" t="s">
        <v>540</v>
      </c>
      <c r="G4850" s="41">
        <f>SUM(G4851:G4852)</f>
        <v>2</v>
      </c>
    </row>
    <row r="4851" spans="1:7" x14ac:dyDescent="0.25">
      <c r="A4851" s="42" t="s">
        <v>4328</v>
      </c>
      <c r="B4851" s="42"/>
      <c r="C4851" s="43"/>
      <c r="D4851" s="43">
        <v>1</v>
      </c>
      <c r="E4851" s="43"/>
      <c r="F4851" s="43"/>
      <c r="G4851" s="43">
        <f>PRODUCT(C4851:F4851)</f>
        <v>1</v>
      </c>
    </row>
    <row r="4852" spans="1:7" x14ac:dyDescent="0.25">
      <c r="A4852" s="42" t="s">
        <v>4330</v>
      </c>
      <c r="B4852" s="42"/>
      <c r="C4852" s="43"/>
      <c r="D4852" s="43">
        <v>1</v>
      </c>
      <c r="E4852" s="43"/>
      <c r="F4852" s="43"/>
      <c r="G4852" s="43">
        <f>PRODUCT(C4852:F4852)</f>
        <v>1</v>
      </c>
    </row>
    <row r="4854" spans="1:7" ht="45" customHeight="1" x14ac:dyDescent="0.25">
      <c r="A4854" s="39" t="s">
        <v>4332</v>
      </c>
      <c r="B4854" s="39" t="s">
        <v>3606</v>
      </c>
      <c r="C4854" s="39" t="s">
        <v>541</v>
      </c>
      <c r="D4854" s="40" t="s">
        <v>537</v>
      </c>
      <c r="E4854" s="4" t="s">
        <v>542</v>
      </c>
      <c r="F4854" s="4" t="s">
        <v>542</v>
      </c>
      <c r="G4854" s="41">
        <f>SUM(G4855:G4855)</f>
        <v>80</v>
      </c>
    </row>
    <row r="4855" spans="1:7" x14ac:dyDescent="0.25">
      <c r="A4855" s="42" t="s">
        <v>4328</v>
      </c>
      <c r="B4855" s="42"/>
      <c r="C4855" s="43"/>
      <c r="D4855" s="43">
        <v>80</v>
      </c>
      <c r="E4855" s="43"/>
      <c r="F4855" s="43"/>
      <c r="G4855" s="43">
        <f>PRODUCT(C4855:F4855)</f>
        <v>80</v>
      </c>
    </row>
    <row r="4857" spans="1:7" ht="45" customHeight="1" x14ac:dyDescent="0.25">
      <c r="A4857" s="39" t="s">
        <v>4333</v>
      </c>
      <c r="B4857" s="39" t="s">
        <v>3606</v>
      </c>
      <c r="C4857" s="39" t="s">
        <v>543</v>
      </c>
      <c r="D4857" s="40" t="s">
        <v>537</v>
      </c>
      <c r="E4857" s="4" t="s">
        <v>544</v>
      </c>
      <c r="F4857" s="4" t="s">
        <v>544</v>
      </c>
      <c r="G4857" s="41">
        <f>SUM(G4858:G4859)</f>
        <v>40</v>
      </c>
    </row>
    <row r="4858" spans="1:7" x14ac:dyDescent="0.25">
      <c r="A4858" s="42" t="s">
        <v>4330</v>
      </c>
      <c r="B4858" s="42"/>
      <c r="C4858" s="43"/>
      <c r="D4858" s="43">
        <v>20</v>
      </c>
      <c r="E4858" s="43"/>
      <c r="F4858" s="43"/>
      <c r="G4858" s="43">
        <f>PRODUCT(C4858:F4858)</f>
        <v>20</v>
      </c>
    </row>
    <row r="4859" spans="1:7" x14ac:dyDescent="0.25">
      <c r="A4859" s="42" t="s">
        <v>4328</v>
      </c>
      <c r="B4859" s="42"/>
      <c r="C4859" s="43"/>
      <c r="D4859" s="43">
        <v>20</v>
      </c>
      <c r="E4859" s="43"/>
      <c r="F4859" s="43"/>
      <c r="G4859" s="43">
        <f>PRODUCT(C4859:F4859)</f>
        <v>20</v>
      </c>
    </row>
    <row r="4861" spans="1:7" ht="45" customHeight="1" x14ac:dyDescent="0.25">
      <c r="A4861" s="39" t="s">
        <v>4334</v>
      </c>
      <c r="B4861" s="39" t="s">
        <v>3606</v>
      </c>
      <c r="C4861" s="39" t="s">
        <v>545</v>
      </c>
      <c r="D4861" s="40" t="s">
        <v>537</v>
      </c>
      <c r="E4861" s="4" t="s">
        <v>546</v>
      </c>
      <c r="F4861" s="4" t="s">
        <v>546</v>
      </c>
      <c r="G4861" s="41">
        <f>SUM(G4862:G4862)</f>
        <v>20</v>
      </c>
    </row>
    <row r="4862" spans="1:7" x14ac:dyDescent="0.25">
      <c r="A4862" s="42" t="s">
        <v>4330</v>
      </c>
      <c r="B4862" s="42"/>
      <c r="C4862" s="43"/>
      <c r="D4862" s="43">
        <v>20</v>
      </c>
      <c r="E4862" s="43"/>
      <c r="F4862" s="43"/>
      <c r="G4862" s="43">
        <f>PRODUCT(C4862:F4862)</f>
        <v>20</v>
      </c>
    </row>
    <row r="4864" spans="1:7" ht="45" customHeight="1" x14ac:dyDescent="0.25">
      <c r="A4864" s="39" t="s">
        <v>4335</v>
      </c>
      <c r="B4864" s="39" t="s">
        <v>3606</v>
      </c>
      <c r="C4864" s="39" t="s">
        <v>547</v>
      </c>
      <c r="D4864" s="40" t="s">
        <v>537</v>
      </c>
      <c r="E4864" s="4" t="s">
        <v>548</v>
      </c>
      <c r="F4864" s="4" t="s">
        <v>548</v>
      </c>
      <c r="G4864" s="41">
        <f>SUM(G4865:G4865)</f>
        <v>50</v>
      </c>
    </row>
    <row r="4865" spans="1:7" x14ac:dyDescent="0.25">
      <c r="A4865" s="42" t="s">
        <v>4324</v>
      </c>
      <c r="B4865" s="42"/>
      <c r="C4865" s="43"/>
      <c r="D4865" s="43">
        <v>50</v>
      </c>
      <c r="E4865" s="43"/>
      <c r="F4865" s="43"/>
      <c r="G4865" s="43">
        <f>PRODUCT(C4865:F4865)</f>
        <v>50</v>
      </c>
    </row>
    <row r="4867" spans="1:7" ht="45" customHeight="1" x14ac:dyDescent="0.25">
      <c r="A4867" s="39" t="s">
        <v>4336</v>
      </c>
      <c r="B4867" s="39" t="s">
        <v>3606</v>
      </c>
      <c r="C4867" s="39" t="s">
        <v>549</v>
      </c>
      <c r="D4867" s="40" t="s">
        <v>550</v>
      </c>
      <c r="E4867" s="4" t="s">
        <v>551</v>
      </c>
      <c r="F4867" s="4" t="s">
        <v>551</v>
      </c>
      <c r="G4867" s="41">
        <f>SUM(G4868:G4869)</f>
        <v>14</v>
      </c>
    </row>
    <row r="4868" spans="1:7" x14ac:dyDescent="0.25">
      <c r="A4868" s="42" t="s">
        <v>4328</v>
      </c>
      <c r="B4868" s="42"/>
      <c r="C4868" s="43">
        <v>7</v>
      </c>
      <c r="D4868" s="43"/>
      <c r="E4868" s="43"/>
      <c r="F4868" s="43"/>
      <c r="G4868" s="43">
        <f>PRODUCT(C4868:F4868)</f>
        <v>7</v>
      </c>
    </row>
    <row r="4869" spans="1:7" x14ac:dyDescent="0.25">
      <c r="A4869" s="42" t="s">
        <v>4324</v>
      </c>
      <c r="B4869" s="42"/>
      <c r="C4869" s="43">
        <v>7</v>
      </c>
      <c r="D4869" s="43"/>
      <c r="E4869" s="43"/>
      <c r="F4869" s="43"/>
      <c r="G4869" s="43">
        <f>PRODUCT(C4869:F4869)</f>
        <v>7</v>
      </c>
    </row>
    <row r="4871" spans="1:7" ht="45" customHeight="1" x14ac:dyDescent="0.25">
      <c r="A4871" s="39" t="s">
        <v>4337</v>
      </c>
      <c r="B4871" s="39" t="s">
        <v>3606</v>
      </c>
      <c r="C4871" s="39" t="s">
        <v>552</v>
      </c>
      <c r="D4871" s="40" t="s">
        <v>553</v>
      </c>
      <c r="E4871" s="4" t="s">
        <v>554</v>
      </c>
      <c r="F4871" s="4" t="s">
        <v>554</v>
      </c>
      <c r="G4871" s="41">
        <f>SUM(G4872:G4872)</f>
        <v>37</v>
      </c>
    </row>
    <row r="4872" spans="1:7" x14ac:dyDescent="0.25">
      <c r="A4872" s="42" t="s">
        <v>4338</v>
      </c>
      <c r="B4872" s="42"/>
      <c r="C4872" s="43"/>
      <c r="D4872" s="43">
        <v>37</v>
      </c>
      <c r="E4872" s="43"/>
      <c r="F4872" s="43"/>
      <c r="G4872" s="43">
        <f>PRODUCT(C4872:F4872)</f>
        <v>37</v>
      </c>
    </row>
    <row r="4874" spans="1:7" ht="45" customHeight="1" x14ac:dyDescent="0.25">
      <c r="A4874" s="39" t="s">
        <v>4339</v>
      </c>
      <c r="B4874" s="39" t="s">
        <v>3606</v>
      </c>
      <c r="C4874" s="39" t="s">
        <v>555</v>
      </c>
      <c r="D4874" s="40" t="s">
        <v>550</v>
      </c>
      <c r="E4874" s="4" t="s">
        <v>556</v>
      </c>
      <c r="F4874" s="4" t="s">
        <v>556</v>
      </c>
      <c r="G4874" s="41">
        <f>SUM(G4875:G4876)</f>
        <v>2</v>
      </c>
    </row>
    <row r="4875" spans="1:7" x14ac:dyDescent="0.25">
      <c r="A4875" s="42" t="s">
        <v>4328</v>
      </c>
      <c r="B4875" s="42"/>
      <c r="C4875" s="43">
        <v>1</v>
      </c>
      <c r="D4875" s="43"/>
      <c r="E4875" s="43"/>
      <c r="F4875" s="43"/>
      <c r="G4875" s="43">
        <f>PRODUCT(C4875:F4875)</f>
        <v>1</v>
      </c>
    </row>
    <row r="4876" spans="1:7" x14ac:dyDescent="0.25">
      <c r="A4876" s="42" t="s">
        <v>4324</v>
      </c>
      <c r="B4876" s="42"/>
      <c r="C4876" s="43">
        <v>1</v>
      </c>
      <c r="D4876" s="43"/>
      <c r="E4876" s="43"/>
      <c r="F4876" s="43"/>
      <c r="G4876" s="43">
        <f>PRODUCT(C4876:F4876)</f>
        <v>1</v>
      </c>
    </row>
    <row r="4878" spans="1:7" ht="45" customHeight="1" x14ac:dyDescent="0.25">
      <c r="A4878" s="39" t="s">
        <v>4340</v>
      </c>
      <c r="B4878" s="39" t="s">
        <v>3606</v>
      </c>
      <c r="C4878" s="39" t="s">
        <v>557</v>
      </c>
      <c r="D4878" s="40" t="s">
        <v>150</v>
      </c>
      <c r="E4878" s="4" t="s">
        <v>558</v>
      </c>
      <c r="F4878" s="4" t="s">
        <v>558</v>
      </c>
      <c r="G4878" s="41">
        <f>SUM(G4879:G4880)</f>
        <v>2</v>
      </c>
    </row>
    <row r="4879" spans="1:7" x14ac:dyDescent="0.25">
      <c r="A4879" s="42" t="s">
        <v>4328</v>
      </c>
      <c r="B4879" s="42"/>
      <c r="C4879" s="43">
        <v>1</v>
      </c>
      <c r="D4879" s="43"/>
      <c r="E4879" s="43"/>
      <c r="F4879" s="43"/>
      <c r="G4879" s="43">
        <f>PRODUCT(C4879:F4879)</f>
        <v>1</v>
      </c>
    </row>
    <row r="4880" spans="1:7" x14ac:dyDescent="0.25">
      <c r="A4880" s="42" t="s">
        <v>4324</v>
      </c>
      <c r="B4880" s="42"/>
      <c r="C4880" s="43">
        <v>1</v>
      </c>
      <c r="D4880" s="43"/>
      <c r="E4880" s="43"/>
      <c r="F4880" s="43"/>
      <c r="G4880" s="43">
        <f>PRODUCT(C4880:F4880)</f>
        <v>1</v>
      </c>
    </row>
    <row r="4882" spans="1:7" x14ac:dyDescent="0.25">
      <c r="B4882" t="s">
        <v>3604</v>
      </c>
      <c r="C4882" s="37" t="s">
        <v>8</v>
      </c>
      <c r="D4882" s="38" t="s">
        <v>9</v>
      </c>
      <c r="E4882" s="37" t="s">
        <v>10</v>
      </c>
    </row>
    <row r="4883" spans="1:7" x14ac:dyDescent="0.25">
      <c r="B4883" t="s">
        <v>3604</v>
      </c>
      <c r="C4883" s="37" t="s">
        <v>11</v>
      </c>
      <c r="D4883" s="38" t="s">
        <v>94</v>
      </c>
      <c r="E4883" s="37" t="s">
        <v>522</v>
      </c>
    </row>
    <row r="4884" spans="1:7" x14ac:dyDescent="0.25">
      <c r="B4884" t="s">
        <v>3604</v>
      </c>
      <c r="C4884" s="37" t="s">
        <v>13</v>
      </c>
      <c r="D4884" s="38" t="s">
        <v>9</v>
      </c>
      <c r="E4884" s="37" t="s">
        <v>523</v>
      </c>
    </row>
    <row r="4885" spans="1:7" x14ac:dyDescent="0.25">
      <c r="B4885" t="s">
        <v>3604</v>
      </c>
      <c r="C4885" s="37" t="s">
        <v>524</v>
      </c>
      <c r="D4885" s="38" t="s">
        <v>31</v>
      </c>
      <c r="E4885" s="37" t="s">
        <v>559</v>
      </c>
    </row>
    <row r="4887" spans="1:7" ht="45" customHeight="1" x14ac:dyDescent="0.25">
      <c r="A4887" s="39" t="s">
        <v>4341</v>
      </c>
      <c r="B4887" s="39" t="s">
        <v>3606</v>
      </c>
      <c r="C4887" s="39" t="s">
        <v>527</v>
      </c>
      <c r="D4887" s="40" t="s">
        <v>528</v>
      </c>
      <c r="E4887" s="4" t="s">
        <v>529</v>
      </c>
      <c r="F4887" s="4" t="s">
        <v>529</v>
      </c>
      <c r="G4887" s="41">
        <f>SUM(G4888:G4891)</f>
        <v>130</v>
      </c>
    </row>
    <row r="4888" spans="1:7" x14ac:dyDescent="0.25">
      <c r="A4888" s="42" t="s">
        <v>4342</v>
      </c>
      <c r="B4888" s="42"/>
      <c r="C4888" s="43"/>
      <c r="D4888" s="43">
        <v>30</v>
      </c>
      <c r="E4888" s="43"/>
      <c r="F4888" s="43"/>
      <c r="G4888" s="43">
        <f>PRODUCT(C4888:F4888)</f>
        <v>30</v>
      </c>
    </row>
    <row r="4889" spans="1:7" x14ac:dyDescent="0.25">
      <c r="A4889" s="42" t="s">
        <v>4343</v>
      </c>
      <c r="B4889" s="42"/>
      <c r="C4889" s="43"/>
      <c r="D4889" s="43">
        <v>45</v>
      </c>
      <c r="E4889" s="43"/>
      <c r="F4889" s="43"/>
      <c r="G4889" s="43">
        <f>PRODUCT(C4889:F4889)</f>
        <v>45</v>
      </c>
    </row>
    <row r="4890" spans="1:7" x14ac:dyDescent="0.25">
      <c r="A4890" s="42" t="s">
        <v>4344</v>
      </c>
      <c r="B4890" s="42"/>
      <c r="C4890" s="43"/>
      <c r="D4890" s="43">
        <v>45</v>
      </c>
      <c r="E4890" s="43"/>
      <c r="F4890" s="43"/>
      <c r="G4890" s="43">
        <f>PRODUCT(C4890:F4890)</f>
        <v>45</v>
      </c>
    </row>
    <row r="4891" spans="1:7" x14ac:dyDescent="0.25">
      <c r="A4891" s="42" t="s">
        <v>4345</v>
      </c>
      <c r="B4891" s="42"/>
      <c r="C4891" s="43"/>
      <c r="D4891" s="43">
        <v>10</v>
      </c>
      <c r="E4891" s="43"/>
      <c r="F4891" s="43"/>
      <c r="G4891" s="43">
        <f>PRODUCT(C4891:F4891)</f>
        <v>10</v>
      </c>
    </row>
    <row r="4893" spans="1:7" ht="45" customHeight="1" x14ac:dyDescent="0.25">
      <c r="A4893" s="39" t="s">
        <v>4346</v>
      </c>
      <c r="B4893" s="39" t="s">
        <v>3606</v>
      </c>
      <c r="C4893" s="39" t="s">
        <v>530</v>
      </c>
      <c r="D4893" s="40" t="s">
        <v>528</v>
      </c>
      <c r="E4893" s="4" t="s">
        <v>531</v>
      </c>
      <c r="F4893" s="4" t="s">
        <v>531</v>
      </c>
      <c r="G4893" s="41">
        <f>SUM(G4894:G4897)</f>
        <v>60</v>
      </c>
    </row>
    <row r="4894" spans="1:7" x14ac:dyDescent="0.25">
      <c r="A4894" s="42" t="s">
        <v>4342</v>
      </c>
      <c r="B4894" s="42"/>
      <c r="C4894" s="43"/>
      <c r="D4894" s="43">
        <v>20</v>
      </c>
      <c r="E4894" s="43"/>
      <c r="F4894" s="43"/>
      <c r="G4894" s="43">
        <f>PRODUCT(C4894:F4894)</f>
        <v>20</v>
      </c>
    </row>
    <row r="4895" spans="1:7" x14ac:dyDescent="0.25">
      <c r="A4895" s="42" t="s">
        <v>4343</v>
      </c>
      <c r="B4895" s="42"/>
      <c r="C4895" s="43"/>
      <c r="D4895" s="43">
        <v>10</v>
      </c>
      <c r="E4895" s="43"/>
      <c r="F4895" s="43"/>
      <c r="G4895" s="43">
        <f>PRODUCT(C4895:F4895)</f>
        <v>10</v>
      </c>
    </row>
    <row r="4896" spans="1:7" x14ac:dyDescent="0.25">
      <c r="A4896" s="42" t="s">
        <v>4344</v>
      </c>
      <c r="B4896" s="42"/>
      <c r="C4896" s="43"/>
      <c r="D4896" s="43">
        <v>10</v>
      </c>
      <c r="E4896" s="43"/>
      <c r="F4896" s="43"/>
      <c r="G4896" s="43">
        <f>PRODUCT(C4896:F4896)</f>
        <v>10</v>
      </c>
    </row>
    <row r="4897" spans="1:7" x14ac:dyDescent="0.25">
      <c r="A4897" s="42" t="s">
        <v>4345</v>
      </c>
      <c r="B4897" s="42"/>
      <c r="C4897" s="43"/>
      <c r="D4897" s="43">
        <v>20</v>
      </c>
      <c r="E4897" s="43"/>
      <c r="F4897" s="43"/>
      <c r="G4897" s="43">
        <f>PRODUCT(C4897:F4897)</f>
        <v>20</v>
      </c>
    </row>
    <row r="4899" spans="1:7" ht="45" customHeight="1" x14ac:dyDescent="0.25">
      <c r="A4899" s="39" t="s">
        <v>4347</v>
      </c>
      <c r="B4899" s="39" t="s">
        <v>3606</v>
      </c>
      <c r="C4899" s="39" t="s">
        <v>532</v>
      </c>
      <c r="D4899" s="40" t="s">
        <v>528</v>
      </c>
      <c r="E4899" s="4" t="s">
        <v>533</v>
      </c>
      <c r="F4899" s="4" t="s">
        <v>533</v>
      </c>
      <c r="G4899" s="41">
        <f>SUM(G4900:G4901)</f>
        <v>20</v>
      </c>
    </row>
    <row r="4900" spans="1:7" x14ac:dyDescent="0.25">
      <c r="A4900" s="42" t="s">
        <v>4342</v>
      </c>
      <c r="B4900" s="42"/>
      <c r="C4900" s="43"/>
      <c r="D4900" s="43">
        <v>10</v>
      </c>
      <c r="E4900" s="43"/>
      <c r="F4900" s="43"/>
      <c r="G4900" s="43">
        <f>PRODUCT(C4900:F4900)</f>
        <v>10</v>
      </c>
    </row>
    <row r="4901" spans="1:7" x14ac:dyDescent="0.25">
      <c r="A4901" s="42" t="s">
        <v>4345</v>
      </c>
      <c r="B4901" s="42"/>
      <c r="C4901" s="43"/>
      <c r="D4901" s="43">
        <v>10</v>
      </c>
      <c r="E4901" s="43"/>
      <c r="F4901" s="43"/>
      <c r="G4901" s="43">
        <f>PRODUCT(C4901:F4901)</f>
        <v>10</v>
      </c>
    </row>
    <row r="4903" spans="1:7" ht="45" customHeight="1" x14ac:dyDescent="0.25">
      <c r="A4903" s="39" t="s">
        <v>4348</v>
      </c>
      <c r="B4903" s="39" t="s">
        <v>3606</v>
      </c>
      <c r="C4903" s="39" t="s">
        <v>534</v>
      </c>
      <c r="D4903" s="40" t="s">
        <v>528</v>
      </c>
      <c r="E4903" s="4" t="s">
        <v>535</v>
      </c>
      <c r="F4903" s="4" t="s">
        <v>535</v>
      </c>
      <c r="G4903" s="41">
        <f>SUM(G4904:G4904)</f>
        <v>10</v>
      </c>
    </row>
    <row r="4904" spans="1:7" x14ac:dyDescent="0.25">
      <c r="A4904" s="42"/>
      <c r="B4904" s="42"/>
      <c r="C4904" s="43"/>
      <c r="D4904" s="43">
        <v>10</v>
      </c>
      <c r="E4904" s="43"/>
      <c r="F4904" s="43"/>
      <c r="G4904" s="43">
        <f>PRODUCT(C4904:F4904)</f>
        <v>10</v>
      </c>
    </row>
    <row r="4906" spans="1:7" ht="45" customHeight="1" x14ac:dyDescent="0.25">
      <c r="A4906" s="39" t="s">
        <v>4349</v>
      </c>
      <c r="B4906" s="39" t="s">
        <v>3606</v>
      </c>
      <c r="C4906" s="39" t="s">
        <v>561</v>
      </c>
      <c r="D4906" s="40" t="s">
        <v>528</v>
      </c>
      <c r="E4906" s="4" t="s">
        <v>562</v>
      </c>
      <c r="F4906" s="4" t="s">
        <v>562</v>
      </c>
      <c r="G4906" s="41">
        <f>SUM(G4907:G4910)</f>
        <v>110</v>
      </c>
    </row>
    <row r="4907" spans="1:7" x14ac:dyDescent="0.25">
      <c r="A4907" s="42" t="s">
        <v>4342</v>
      </c>
      <c r="B4907" s="42"/>
      <c r="C4907" s="43"/>
      <c r="D4907" s="43">
        <v>35</v>
      </c>
      <c r="E4907" s="43"/>
      <c r="F4907" s="43"/>
      <c r="G4907" s="43">
        <f>PRODUCT(C4907:F4907)</f>
        <v>35</v>
      </c>
    </row>
    <row r="4908" spans="1:7" x14ac:dyDescent="0.25">
      <c r="A4908" s="42" t="s">
        <v>4343</v>
      </c>
      <c r="B4908" s="42"/>
      <c r="C4908" s="43"/>
      <c r="D4908" s="43">
        <v>15</v>
      </c>
      <c r="E4908" s="43"/>
      <c r="F4908" s="43"/>
      <c r="G4908" s="43">
        <f>PRODUCT(C4908:F4908)</f>
        <v>15</v>
      </c>
    </row>
    <row r="4909" spans="1:7" x14ac:dyDescent="0.25">
      <c r="A4909" s="42" t="s">
        <v>4344</v>
      </c>
      <c r="B4909" s="42"/>
      <c r="C4909" s="43"/>
      <c r="D4909" s="43">
        <v>15</v>
      </c>
      <c r="E4909" s="43"/>
      <c r="F4909" s="43"/>
      <c r="G4909" s="43">
        <f>PRODUCT(C4909:F4909)</f>
        <v>15</v>
      </c>
    </row>
    <row r="4910" spans="1:7" x14ac:dyDescent="0.25">
      <c r="A4910" s="42" t="s">
        <v>4345</v>
      </c>
      <c r="B4910" s="42"/>
      <c r="C4910" s="43"/>
      <c r="D4910" s="43">
        <v>45</v>
      </c>
      <c r="E4910" s="43"/>
      <c r="F4910" s="43"/>
      <c r="G4910" s="43">
        <f>PRODUCT(C4910:F4910)</f>
        <v>45</v>
      </c>
    </row>
    <row r="4912" spans="1:7" ht="45" customHeight="1" x14ac:dyDescent="0.25">
      <c r="A4912" s="39" t="s">
        <v>4350</v>
      </c>
      <c r="B4912" s="39" t="s">
        <v>3606</v>
      </c>
      <c r="C4912" s="39" t="s">
        <v>563</v>
      </c>
      <c r="D4912" s="40" t="s">
        <v>528</v>
      </c>
      <c r="E4912" s="4" t="s">
        <v>564</v>
      </c>
      <c r="F4912" s="4" t="s">
        <v>564</v>
      </c>
      <c r="G4912" s="41">
        <f>SUM(G4913:G4913)</f>
        <v>10</v>
      </c>
    </row>
    <row r="4913" spans="1:7" x14ac:dyDescent="0.25">
      <c r="A4913" s="42"/>
      <c r="B4913" s="42"/>
      <c r="C4913" s="43"/>
      <c r="D4913" s="43">
        <v>10</v>
      </c>
      <c r="E4913" s="43"/>
      <c r="F4913" s="43"/>
      <c r="G4913" s="43">
        <f>PRODUCT(C4913:F4913)</f>
        <v>10</v>
      </c>
    </row>
    <row r="4915" spans="1:7" ht="45" customHeight="1" x14ac:dyDescent="0.25">
      <c r="A4915" s="39" t="s">
        <v>4351</v>
      </c>
      <c r="B4915" s="39" t="s">
        <v>3606</v>
      </c>
      <c r="C4915" s="39" t="s">
        <v>565</v>
      </c>
      <c r="D4915" s="40" t="s">
        <v>528</v>
      </c>
      <c r="E4915" s="4" t="s">
        <v>566</v>
      </c>
      <c r="F4915" s="4" t="s">
        <v>566</v>
      </c>
      <c r="G4915" s="41">
        <f>SUM(G4916:G4916)</f>
        <v>10</v>
      </c>
    </row>
    <row r="4916" spans="1:7" x14ac:dyDescent="0.25">
      <c r="A4916" s="42"/>
      <c r="B4916" s="42"/>
      <c r="C4916" s="43"/>
      <c r="D4916" s="43">
        <v>10</v>
      </c>
      <c r="E4916" s="43"/>
      <c r="F4916" s="43"/>
      <c r="G4916" s="43">
        <f>PRODUCT(C4916:F4916)</f>
        <v>10</v>
      </c>
    </row>
    <row r="4918" spans="1:7" ht="45" customHeight="1" x14ac:dyDescent="0.25">
      <c r="A4918" s="39" t="s">
        <v>4352</v>
      </c>
      <c r="B4918" s="39" t="s">
        <v>3606</v>
      </c>
      <c r="C4918" s="39" t="s">
        <v>567</v>
      </c>
      <c r="D4918" s="40" t="s">
        <v>528</v>
      </c>
      <c r="E4918" s="4" t="s">
        <v>568</v>
      </c>
      <c r="F4918" s="4" t="s">
        <v>568</v>
      </c>
      <c r="G4918" s="41">
        <f>SUM(G4919:G4919)</f>
        <v>10</v>
      </c>
    </row>
    <row r="4919" spans="1:7" x14ac:dyDescent="0.25">
      <c r="A4919" s="42"/>
      <c r="B4919" s="42"/>
      <c r="C4919" s="43"/>
      <c r="D4919" s="43">
        <v>10</v>
      </c>
      <c r="E4919" s="43"/>
      <c r="F4919" s="43"/>
      <c r="G4919" s="43">
        <f>PRODUCT(C4919:F4919)</f>
        <v>10</v>
      </c>
    </row>
    <row r="4921" spans="1:7" ht="45" customHeight="1" x14ac:dyDescent="0.25">
      <c r="A4921" s="39" t="s">
        <v>4353</v>
      </c>
      <c r="B4921" s="39" t="s">
        <v>3606</v>
      </c>
      <c r="C4921" s="39" t="s">
        <v>569</v>
      </c>
      <c r="D4921" s="40" t="s">
        <v>528</v>
      </c>
      <c r="E4921" s="4" t="s">
        <v>570</v>
      </c>
      <c r="F4921" s="4" t="s">
        <v>570</v>
      </c>
      <c r="G4921" s="41">
        <f>SUM(G4922:G4922)</f>
        <v>1</v>
      </c>
    </row>
    <row r="4922" spans="1:7" x14ac:dyDescent="0.25">
      <c r="A4922" s="42"/>
      <c r="B4922" s="42"/>
      <c r="C4922" s="43">
        <v>1</v>
      </c>
      <c r="D4922" s="43"/>
      <c r="E4922" s="43"/>
      <c r="F4922" s="43"/>
      <c r="G4922" s="43">
        <f>PRODUCT(C4922:F4922)</f>
        <v>1</v>
      </c>
    </row>
    <row r="4924" spans="1:7" ht="45" customHeight="1" x14ac:dyDescent="0.25">
      <c r="A4924" s="39" t="s">
        <v>4354</v>
      </c>
      <c r="B4924" s="39" t="s">
        <v>3606</v>
      </c>
      <c r="C4924" s="39" t="s">
        <v>571</v>
      </c>
      <c r="D4924" s="40" t="s">
        <v>528</v>
      </c>
      <c r="E4924" s="4" t="s">
        <v>572</v>
      </c>
      <c r="F4924" s="4" t="s">
        <v>572</v>
      </c>
      <c r="G4924" s="41">
        <f>SUM(G4925:G4925)</f>
        <v>1</v>
      </c>
    </row>
    <row r="4925" spans="1:7" x14ac:dyDescent="0.25">
      <c r="A4925" s="42"/>
      <c r="B4925" s="42"/>
      <c r="C4925" s="43">
        <v>1</v>
      </c>
      <c r="D4925" s="43"/>
      <c r="E4925" s="43"/>
      <c r="F4925" s="43"/>
      <c r="G4925" s="43">
        <f>PRODUCT(C4925:F4925)</f>
        <v>1</v>
      </c>
    </row>
    <row r="4927" spans="1:7" ht="45" customHeight="1" x14ac:dyDescent="0.25">
      <c r="A4927" s="39" t="s">
        <v>4355</v>
      </c>
      <c r="B4927" s="39" t="s">
        <v>3606</v>
      </c>
      <c r="C4927" s="39" t="s">
        <v>573</v>
      </c>
      <c r="D4927" s="40" t="s">
        <v>574</v>
      </c>
      <c r="E4927" s="4" t="s">
        <v>575</v>
      </c>
      <c r="F4927" s="4" t="s">
        <v>575</v>
      </c>
      <c r="G4927" s="41">
        <f>SUM(G4928:G4931)</f>
        <v>6</v>
      </c>
    </row>
    <row r="4928" spans="1:7" x14ac:dyDescent="0.25">
      <c r="A4928" s="42" t="s">
        <v>4338</v>
      </c>
      <c r="B4928" s="42"/>
      <c r="C4928" s="43">
        <v>1</v>
      </c>
      <c r="D4928" s="43"/>
      <c r="E4928" s="43"/>
      <c r="F4928" s="43"/>
      <c r="G4928" s="43">
        <f>PRODUCT(C4928:F4928)</f>
        <v>1</v>
      </c>
    </row>
    <row r="4929" spans="1:7" x14ac:dyDescent="0.25">
      <c r="A4929" s="42" t="s">
        <v>4342</v>
      </c>
      <c r="B4929" s="42"/>
      <c r="C4929" s="43">
        <v>1</v>
      </c>
      <c r="D4929" s="43"/>
      <c r="E4929" s="43"/>
      <c r="F4929" s="43"/>
      <c r="G4929" s="43">
        <f>PRODUCT(C4929:F4929)</f>
        <v>1</v>
      </c>
    </row>
    <row r="4930" spans="1:7" x14ac:dyDescent="0.25">
      <c r="A4930" s="42" t="s">
        <v>4343</v>
      </c>
      <c r="B4930" s="42"/>
      <c r="C4930" s="43">
        <v>2</v>
      </c>
      <c r="D4930" s="43"/>
      <c r="E4930" s="43"/>
      <c r="F4930" s="43"/>
      <c r="G4930" s="43">
        <f>PRODUCT(C4930:F4930)</f>
        <v>2</v>
      </c>
    </row>
    <row r="4931" spans="1:7" x14ac:dyDescent="0.25">
      <c r="A4931" s="42" t="s">
        <v>4344</v>
      </c>
      <c r="B4931" s="42"/>
      <c r="C4931" s="43">
        <v>2</v>
      </c>
      <c r="D4931" s="43"/>
      <c r="E4931" s="43"/>
      <c r="F4931" s="43"/>
      <c r="G4931" s="43">
        <f>PRODUCT(C4931:F4931)</f>
        <v>2</v>
      </c>
    </row>
    <row r="4933" spans="1:7" ht="45" customHeight="1" x14ac:dyDescent="0.25">
      <c r="A4933" s="39" t="s">
        <v>4356</v>
      </c>
      <c r="B4933" s="39" t="s">
        <v>3606</v>
      </c>
      <c r="C4933" s="39" t="s">
        <v>576</v>
      </c>
      <c r="D4933" s="40" t="s">
        <v>574</v>
      </c>
      <c r="E4933" s="4" t="s">
        <v>577</v>
      </c>
      <c r="F4933" s="4" t="s">
        <v>577</v>
      </c>
      <c r="G4933" s="41">
        <f>SUM(G4934:G4934)</f>
        <v>1</v>
      </c>
    </row>
    <row r="4934" spans="1:7" x14ac:dyDescent="0.25">
      <c r="A4934" s="42" t="s">
        <v>4338</v>
      </c>
      <c r="B4934" s="42"/>
      <c r="C4934" s="43">
        <v>1</v>
      </c>
      <c r="D4934" s="43"/>
      <c r="E4934" s="43"/>
      <c r="F4934" s="43"/>
      <c r="G4934" s="43">
        <f>PRODUCT(C4934:F4934)</f>
        <v>1</v>
      </c>
    </row>
    <row r="4936" spans="1:7" ht="45" customHeight="1" x14ac:dyDescent="0.25">
      <c r="A4936" s="39" t="s">
        <v>4357</v>
      </c>
      <c r="B4936" s="39" t="s">
        <v>3606</v>
      </c>
      <c r="C4936" s="39" t="s">
        <v>578</v>
      </c>
      <c r="D4936" s="40" t="s">
        <v>574</v>
      </c>
      <c r="E4936" s="4" t="s">
        <v>579</v>
      </c>
      <c r="F4936" s="4" t="s">
        <v>579</v>
      </c>
      <c r="G4936" s="41">
        <f>SUM(G4937:G4940)</f>
        <v>16</v>
      </c>
    </row>
    <row r="4937" spans="1:7" x14ac:dyDescent="0.25">
      <c r="A4937" s="42" t="s">
        <v>4338</v>
      </c>
      <c r="B4937" s="42"/>
      <c r="C4937" s="43">
        <v>3</v>
      </c>
      <c r="D4937" s="43"/>
      <c r="E4937" s="43"/>
      <c r="F4937" s="43"/>
      <c r="G4937" s="43">
        <f>PRODUCT(C4937:F4937)</f>
        <v>3</v>
      </c>
    </row>
    <row r="4938" spans="1:7" x14ac:dyDescent="0.25">
      <c r="A4938" s="42" t="s">
        <v>4342</v>
      </c>
      <c r="B4938" s="42"/>
      <c r="C4938" s="43">
        <v>5</v>
      </c>
      <c r="D4938" s="43"/>
      <c r="E4938" s="43"/>
      <c r="F4938" s="43"/>
      <c r="G4938" s="43">
        <f>PRODUCT(C4938:F4938)</f>
        <v>5</v>
      </c>
    </row>
    <row r="4939" spans="1:7" x14ac:dyDescent="0.25">
      <c r="A4939" s="42" t="s">
        <v>4343</v>
      </c>
      <c r="B4939" s="42"/>
      <c r="C4939" s="43">
        <v>4</v>
      </c>
      <c r="D4939" s="43"/>
      <c r="E4939" s="43"/>
      <c r="F4939" s="43"/>
      <c r="G4939" s="43">
        <f>PRODUCT(C4939:F4939)</f>
        <v>4</v>
      </c>
    </row>
    <row r="4940" spans="1:7" x14ac:dyDescent="0.25">
      <c r="A4940" s="42" t="s">
        <v>4344</v>
      </c>
      <c r="B4940" s="42"/>
      <c r="C4940" s="43">
        <v>4</v>
      </c>
      <c r="D4940" s="43"/>
      <c r="E4940" s="43"/>
      <c r="F4940" s="43"/>
      <c r="G4940" s="43">
        <f>PRODUCT(C4940:F4940)</f>
        <v>4</v>
      </c>
    </row>
    <row r="4942" spans="1:7" ht="45" customHeight="1" x14ac:dyDescent="0.25">
      <c r="A4942" s="39" t="s">
        <v>4358</v>
      </c>
      <c r="B4942" s="39" t="s">
        <v>3606</v>
      </c>
      <c r="C4942" s="39" t="s">
        <v>580</v>
      </c>
      <c r="D4942" s="40" t="s">
        <v>574</v>
      </c>
      <c r="E4942" s="4" t="s">
        <v>581</v>
      </c>
      <c r="F4942" s="4" t="s">
        <v>581</v>
      </c>
      <c r="G4942" s="41">
        <f>SUM(G4943:G4946)</f>
        <v>8</v>
      </c>
    </row>
    <row r="4943" spans="1:7" x14ac:dyDescent="0.25">
      <c r="A4943" s="42" t="s">
        <v>4338</v>
      </c>
      <c r="B4943" s="42"/>
      <c r="C4943" s="43">
        <v>1</v>
      </c>
      <c r="D4943" s="43"/>
      <c r="E4943" s="43"/>
      <c r="F4943" s="43"/>
      <c r="G4943" s="43">
        <f>PRODUCT(C4943:F4943)</f>
        <v>1</v>
      </c>
    </row>
    <row r="4944" spans="1:7" x14ac:dyDescent="0.25">
      <c r="A4944" s="42" t="s">
        <v>4342</v>
      </c>
      <c r="B4944" s="42"/>
      <c r="C4944" s="43">
        <v>3</v>
      </c>
      <c r="D4944" s="43"/>
      <c r="E4944" s="43"/>
      <c r="F4944" s="43"/>
      <c r="G4944" s="43">
        <f>PRODUCT(C4944:F4944)</f>
        <v>3</v>
      </c>
    </row>
    <row r="4945" spans="1:7" x14ac:dyDescent="0.25">
      <c r="A4945" s="42" t="s">
        <v>4343</v>
      </c>
      <c r="B4945" s="42"/>
      <c r="C4945" s="43">
        <v>2</v>
      </c>
      <c r="D4945" s="43"/>
      <c r="E4945" s="43"/>
      <c r="F4945" s="43"/>
      <c r="G4945" s="43">
        <f>PRODUCT(C4945:F4945)</f>
        <v>2</v>
      </c>
    </row>
    <row r="4946" spans="1:7" x14ac:dyDescent="0.25">
      <c r="A4946" s="42" t="s">
        <v>4344</v>
      </c>
      <c r="B4946" s="42"/>
      <c r="C4946" s="43">
        <v>2</v>
      </c>
      <c r="D4946" s="43"/>
      <c r="E4946" s="43"/>
      <c r="F4946" s="43"/>
      <c r="G4946" s="43">
        <f>PRODUCT(C4946:F4946)</f>
        <v>2</v>
      </c>
    </row>
    <row r="4948" spans="1:7" ht="45" customHeight="1" x14ac:dyDescent="0.25">
      <c r="A4948" s="39" t="s">
        <v>4359</v>
      </c>
      <c r="B4948" s="39" t="s">
        <v>3606</v>
      </c>
      <c r="C4948" s="39" t="s">
        <v>582</v>
      </c>
      <c r="D4948" s="40" t="s">
        <v>574</v>
      </c>
      <c r="E4948" s="4" t="s">
        <v>583</v>
      </c>
      <c r="F4948" s="4" t="s">
        <v>583</v>
      </c>
      <c r="G4948" s="41">
        <f>SUM(G4949:G4952)</f>
        <v>14</v>
      </c>
    </row>
    <row r="4949" spans="1:7" x14ac:dyDescent="0.25">
      <c r="A4949" s="42" t="s">
        <v>4338</v>
      </c>
      <c r="B4949" s="42"/>
      <c r="C4949" s="43">
        <v>3</v>
      </c>
      <c r="D4949" s="43"/>
      <c r="E4949" s="43"/>
      <c r="F4949" s="43"/>
      <c r="G4949" s="43">
        <f>PRODUCT(C4949:F4949)</f>
        <v>3</v>
      </c>
    </row>
    <row r="4950" spans="1:7" x14ac:dyDescent="0.25">
      <c r="A4950" s="42" t="s">
        <v>4342</v>
      </c>
      <c r="B4950" s="42"/>
      <c r="C4950" s="43">
        <v>2</v>
      </c>
      <c r="D4950" s="43"/>
      <c r="E4950" s="43"/>
      <c r="F4950" s="43"/>
      <c r="G4950" s="43">
        <f>PRODUCT(C4950:F4950)</f>
        <v>2</v>
      </c>
    </row>
    <row r="4951" spans="1:7" x14ac:dyDescent="0.25">
      <c r="A4951" s="42" t="s">
        <v>4343</v>
      </c>
      <c r="B4951" s="42"/>
      <c r="C4951" s="43">
        <v>6</v>
      </c>
      <c r="D4951" s="43"/>
      <c r="E4951" s="43"/>
      <c r="F4951" s="43"/>
      <c r="G4951" s="43">
        <f>PRODUCT(C4951:F4951)</f>
        <v>6</v>
      </c>
    </row>
    <row r="4952" spans="1:7" x14ac:dyDescent="0.25">
      <c r="A4952" s="42" t="s">
        <v>4344</v>
      </c>
      <c r="B4952" s="42"/>
      <c r="C4952" s="43">
        <v>3</v>
      </c>
      <c r="D4952" s="43"/>
      <c r="E4952" s="43"/>
      <c r="F4952" s="43"/>
      <c r="G4952" s="43">
        <f>PRODUCT(C4952:F4952)</f>
        <v>3</v>
      </c>
    </row>
    <row r="4954" spans="1:7" ht="45" customHeight="1" x14ac:dyDescent="0.25">
      <c r="A4954" s="39" t="s">
        <v>4360</v>
      </c>
      <c r="B4954" s="39" t="s">
        <v>3606</v>
      </c>
      <c r="C4954" s="39" t="s">
        <v>584</v>
      </c>
      <c r="D4954" s="40" t="s">
        <v>574</v>
      </c>
      <c r="E4954" s="4" t="s">
        <v>585</v>
      </c>
      <c r="F4954" s="4" t="s">
        <v>585</v>
      </c>
      <c r="G4954" s="41">
        <f>SUM(G4955:G4958)</f>
        <v>5</v>
      </c>
    </row>
    <row r="4955" spans="1:7" x14ac:dyDescent="0.25">
      <c r="A4955" s="42" t="s">
        <v>4338</v>
      </c>
      <c r="B4955" s="42"/>
      <c r="C4955" s="43">
        <v>1</v>
      </c>
      <c r="D4955" s="43"/>
      <c r="E4955" s="43"/>
      <c r="F4955" s="43"/>
      <c r="G4955" s="43">
        <f>PRODUCT(C4955:F4955)</f>
        <v>1</v>
      </c>
    </row>
    <row r="4956" spans="1:7" x14ac:dyDescent="0.25">
      <c r="A4956" s="42" t="s">
        <v>4342</v>
      </c>
      <c r="B4956" s="42"/>
      <c r="C4956" s="43">
        <v>2</v>
      </c>
      <c r="D4956" s="43"/>
      <c r="E4956" s="43"/>
      <c r="F4956" s="43"/>
      <c r="G4956" s="43">
        <f>PRODUCT(C4956:F4956)</f>
        <v>2</v>
      </c>
    </row>
    <row r="4957" spans="1:7" x14ac:dyDescent="0.25">
      <c r="A4957" s="42" t="s">
        <v>4343</v>
      </c>
      <c r="B4957" s="42"/>
      <c r="C4957" s="43">
        <v>1</v>
      </c>
      <c r="D4957" s="43"/>
      <c r="E4957" s="43"/>
      <c r="F4957" s="43"/>
      <c r="G4957" s="43">
        <f>PRODUCT(C4957:F4957)</f>
        <v>1</v>
      </c>
    </row>
    <row r="4958" spans="1:7" x14ac:dyDescent="0.25">
      <c r="A4958" s="42" t="s">
        <v>4344</v>
      </c>
      <c r="B4958" s="42"/>
      <c r="C4958" s="43">
        <v>1</v>
      </c>
      <c r="D4958" s="43"/>
      <c r="E4958" s="43"/>
      <c r="F4958" s="43"/>
      <c r="G4958" s="43">
        <f>PRODUCT(C4958:F4958)</f>
        <v>1</v>
      </c>
    </row>
    <row r="4960" spans="1:7" ht="45" customHeight="1" x14ac:dyDescent="0.25">
      <c r="A4960" s="39" t="s">
        <v>4361</v>
      </c>
      <c r="B4960" s="39" t="s">
        <v>3606</v>
      </c>
      <c r="C4960" s="39" t="s">
        <v>586</v>
      </c>
      <c r="D4960" s="40" t="s">
        <v>574</v>
      </c>
      <c r="E4960" s="4" t="s">
        <v>587</v>
      </c>
      <c r="F4960" s="4" t="s">
        <v>587</v>
      </c>
      <c r="G4960" s="41">
        <f>SUM(G4961:G4961)</f>
        <v>2</v>
      </c>
    </row>
    <row r="4961" spans="1:7" x14ac:dyDescent="0.25">
      <c r="A4961" s="42" t="s">
        <v>4344</v>
      </c>
      <c r="B4961" s="42"/>
      <c r="C4961" s="43">
        <v>2</v>
      </c>
      <c r="D4961" s="43"/>
      <c r="E4961" s="43"/>
      <c r="F4961" s="43"/>
      <c r="G4961" s="43">
        <f>PRODUCT(C4961:F4961)</f>
        <v>2</v>
      </c>
    </row>
    <row r="4963" spans="1:7" ht="45" customHeight="1" x14ac:dyDescent="0.25">
      <c r="A4963" s="39" t="s">
        <v>4362</v>
      </c>
      <c r="B4963" s="39" t="s">
        <v>3606</v>
      </c>
      <c r="C4963" s="39" t="s">
        <v>588</v>
      </c>
      <c r="D4963" s="40" t="s">
        <v>574</v>
      </c>
      <c r="E4963" s="4" t="s">
        <v>589</v>
      </c>
      <c r="F4963" s="4" t="s">
        <v>589</v>
      </c>
      <c r="G4963" s="41">
        <f>SUM(G4964:G4964)</f>
        <v>2</v>
      </c>
    </row>
    <row r="4964" spans="1:7" x14ac:dyDescent="0.25">
      <c r="A4964" s="42" t="s">
        <v>4338</v>
      </c>
      <c r="B4964" s="42"/>
      <c r="C4964" s="43">
        <v>2</v>
      </c>
      <c r="D4964" s="43"/>
      <c r="E4964" s="43"/>
      <c r="F4964" s="43"/>
      <c r="G4964" s="43">
        <f>PRODUCT(C4964:F4964)</f>
        <v>2</v>
      </c>
    </row>
    <row r="4966" spans="1:7" ht="45" customHeight="1" x14ac:dyDescent="0.25">
      <c r="A4966" s="39" t="s">
        <v>4363</v>
      </c>
      <c r="B4966" s="39" t="s">
        <v>3606</v>
      </c>
      <c r="C4966" s="39" t="s">
        <v>590</v>
      </c>
      <c r="D4966" s="40" t="s">
        <v>574</v>
      </c>
      <c r="E4966" s="4" t="s">
        <v>591</v>
      </c>
      <c r="F4966" s="4" t="s">
        <v>591</v>
      </c>
      <c r="G4966" s="41">
        <f>SUM(G4967:G4968)</f>
        <v>2</v>
      </c>
    </row>
    <row r="4967" spans="1:7" x14ac:dyDescent="0.25">
      <c r="A4967" s="42" t="s">
        <v>4343</v>
      </c>
      <c r="B4967" s="42"/>
      <c r="C4967" s="43">
        <v>1</v>
      </c>
      <c r="D4967" s="43"/>
      <c r="E4967" s="43"/>
      <c r="F4967" s="43"/>
      <c r="G4967" s="43">
        <f>PRODUCT(C4967:F4967)</f>
        <v>1</v>
      </c>
    </row>
    <row r="4968" spans="1:7" x14ac:dyDescent="0.25">
      <c r="A4968" s="42" t="s">
        <v>4344</v>
      </c>
      <c r="B4968" s="42"/>
      <c r="C4968" s="43">
        <v>1</v>
      </c>
      <c r="D4968" s="43"/>
      <c r="E4968" s="43"/>
      <c r="F4968" s="43"/>
      <c r="G4968" s="43">
        <f>PRODUCT(C4968:F4968)</f>
        <v>1</v>
      </c>
    </row>
    <row r="4970" spans="1:7" ht="45" customHeight="1" x14ac:dyDescent="0.25">
      <c r="A4970" s="39" t="s">
        <v>4364</v>
      </c>
      <c r="B4970" s="39" t="s">
        <v>3606</v>
      </c>
      <c r="C4970" s="39" t="s">
        <v>592</v>
      </c>
      <c r="D4970" s="40" t="s">
        <v>550</v>
      </c>
      <c r="E4970" s="4" t="s">
        <v>593</v>
      </c>
      <c r="F4970" s="4" t="s">
        <v>593</v>
      </c>
      <c r="G4970" s="41">
        <f>SUM(G4971:G4971)</f>
        <v>8</v>
      </c>
    </row>
    <row r="4971" spans="1:7" x14ac:dyDescent="0.25">
      <c r="A4971" s="42" t="s">
        <v>4324</v>
      </c>
      <c r="B4971" s="42"/>
      <c r="C4971" s="43">
        <v>8</v>
      </c>
      <c r="D4971" s="43"/>
      <c r="E4971" s="43"/>
      <c r="F4971" s="43"/>
      <c r="G4971" s="43">
        <f>PRODUCT(C4971:F4971)</f>
        <v>8</v>
      </c>
    </row>
    <row r="4973" spans="1:7" ht="45" customHeight="1" x14ac:dyDescent="0.25">
      <c r="A4973" s="39" t="s">
        <v>4365</v>
      </c>
      <c r="B4973" s="39" t="s">
        <v>3606</v>
      </c>
      <c r="C4973" s="39" t="s">
        <v>594</v>
      </c>
      <c r="D4973" s="40" t="s">
        <v>550</v>
      </c>
      <c r="E4973" s="4" t="s">
        <v>595</v>
      </c>
      <c r="F4973" s="4" t="s">
        <v>595</v>
      </c>
      <c r="G4973" s="41">
        <f>SUM(G4974:G4978)</f>
        <v>11</v>
      </c>
    </row>
    <row r="4974" spans="1:7" x14ac:dyDescent="0.25">
      <c r="A4974" s="42" t="s">
        <v>4366</v>
      </c>
      <c r="B4974" s="42"/>
      <c r="C4974" s="43">
        <v>6</v>
      </c>
      <c r="D4974" s="43"/>
      <c r="E4974" s="43"/>
      <c r="F4974" s="43"/>
      <c r="G4974" s="43">
        <f>PRODUCT(C4974:F4974)</f>
        <v>6</v>
      </c>
    </row>
    <row r="4975" spans="1:7" x14ac:dyDescent="0.25">
      <c r="A4975" s="42"/>
      <c r="B4975" s="42"/>
      <c r="C4975" s="43">
        <v>1</v>
      </c>
      <c r="D4975" s="43"/>
      <c r="E4975" s="43"/>
      <c r="F4975" s="43"/>
      <c r="G4975" s="43">
        <f>PRODUCT(C4975:F4975)</f>
        <v>1</v>
      </c>
    </row>
    <row r="4976" spans="1:7" x14ac:dyDescent="0.25">
      <c r="A4976" s="42"/>
      <c r="B4976" s="42"/>
      <c r="C4976" s="43">
        <v>1</v>
      </c>
      <c r="D4976" s="43"/>
      <c r="E4976" s="43"/>
      <c r="F4976" s="43"/>
      <c r="G4976" s="43">
        <f>PRODUCT(C4976:F4976)</f>
        <v>1</v>
      </c>
    </row>
    <row r="4977" spans="1:7" x14ac:dyDescent="0.25">
      <c r="A4977" s="42" t="s">
        <v>4342</v>
      </c>
      <c r="B4977" s="42"/>
      <c r="C4977" s="43">
        <v>1</v>
      </c>
      <c r="D4977" s="43"/>
      <c r="E4977" s="43"/>
      <c r="F4977" s="43"/>
      <c r="G4977" s="43">
        <f>PRODUCT(C4977:F4977)</f>
        <v>1</v>
      </c>
    </row>
    <row r="4978" spans="1:7" x14ac:dyDescent="0.25">
      <c r="A4978" s="42" t="s">
        <v>4343</v>
      </c>
      <c r="B4978" s="42"/>
      <c r="C4978" s="43">
        <v>2</v>
      </c>
      <c r="D4978" s="43"/>
      <c r="E4978" s="43"/>
      <c r="F4978" s="43"/>
      <c r="G4978" s="43">
        <f>PRODUCT(C4978:F4978)</f>
        <v>2</v>
      </c>
    </row>
    <row r="4980" spans="1:7" x14ac:dyDescent="0.25">
      <c r="B4980" t="s">
        <v>3604</v>
      </c>
      <c r="C4980" s="37" t="s">
        <v>8</v>
      </c>
      <c r="D4980" s="38" t="s">
        <v>9</v>
      </c>
      <c r="E4980" s="37" t="s">
        <v>10</v>
      </c>
    </row>
    <row r="4981" spans="1:7" x14ac:dyDescent="0.25">
      <c r="B4981" t="s">
        <v>3604</v>
      </c>
      <c r="C4981" s="37" t="s">
        <v>11</v>
      </c>
      <c r="D4981" s="38" t="s">
        <v>94</v>
      </c>
      <c r="E4981" s="37" t="s">
        <v>522</v>
      </c>
    </row>
    <row r="4982" spans="1:7" x14ac:dyDescent="0.25">
      <c r="B4982" t="s">
        <v>3604</v>
      </c>
      <c r="C4982" s="37" t="s">
        <v>13</v>
      </c>
      <c r="D4982" s="38" t="s">
        <v>9</v>
      </c>
      <c r="E4982" s="37" t="s">
        <v>523</v>
      </c>
    </row>
    <row r="4983" spans="1:7" x14ac:dyDescent="0.25">
      <c r="B4983" t="s">
        <v>3604</v>
      </c>
      <c r="C4983" s="37" t="s">
        <v>524</v>
      </c>
      <c r="D4983" s="38" t="s">
        <v>38</v>
      </c>
      <c r="E4983" s="37" t="s">
        <v>596</v>
      </c>
    </row>
    <row r="4985" spans="1:7" ht="45" customHeight="1" x14ac:dyDescent="0.25">
      <c r="A4985" s="39" t="s">
        <v>4367</v>
      </c>
      <c r="B4985" s="39" t="s">
        <v>3606</v>
      </c>
      <c r="C4985" s="39" t="s">
        <v>594</v>
      </c>
      <c r="D4985" s="40" t="s">
        <v>550</v>
      </c>
      <c r="E4985" s="4" t="s">
        <v>595</v>
      </c>
      <c r="F4985" s="4" t="s">
        <v>595</v>
      </c>
      <c r="G4985" s="41">
        <f>SUM(G4986:G4986)</f>
        <v>14</v>
      </c>
    </row>
    <row r="4986" spans="1:7" x14ac:dyDescent="0.25">
      <c r="A4986" s="42" t="s">
        <v>4368</v>
      </c>
      <c r="B4986" s="42"/>
      <c r="C4986" s="43">
        <v>14</v>
      </c>
      <c r="D4986" s="43"/>
      <c r="E4986" s="43"/>
      <c r="F4986" s="43"/>
      <c r="G4986" s="43">
        <f>PRODUCT(C4986:F4986)</f>
        <v>14</v>
      </c>
    </row>
    <row r="4988" spans="1:7" ht="45" customHeight="1" x14ac:dyDescent="0.25">
      <c r="A4988" s="39" t="s">
        <v>4369</v>
      </c>
      <c r="B4988" s="39" t="s">
        <v>3606</v>
      </c>
      <c r="C4988" s="39" t="s">
        <v>598</v>
      </c>
      <c r="D4988" s="40" t="s">
        <v>150</v>
      </c>
      <c r="E4988" s="4" t="s">
        <v>599</v>
      </c>
      <c r="F4988" s="4" t="s">
        <v>599</v>
      </c>
      <c r="G4988" s="41">
        <f>SUM(G4989:G4991)</f>
        <v>65</v>
      </c>
    </row>
    <row r="4989" spans="1:7" x14ac:dyDescent="0.25">
      <c r="A4989" s="42" t="s">
        <v>4343</v>
      </c>
      <c r="B4989" s="42"/>
      <c r="C4989" s="43"/>
      <c r="D4989" s="43">
        <v>10</v>
      </c>
      <c r="E4989" s="43"/>
      <c r="F4989" s="43"/>
      <c r="G4989" s="43">
        <f>PRODUCT(C4989:F4989)</f>
        <v>10</v>
      </c>
    </row>
    <row r="4990" spans="1:7" x14ac:dyDescent="0.25">
      <c r="A4990" s="42" t="s">
        <v>4344</v>
      </c>
      <c r="B4990" s="42"/>
      <c r="C4990" s="43"/>
      <c r="D4990" s="43">
        <v>15</v>
      </c>
      <c r="E4990" s="43"/>
      <c r="F4990" s="43"/>
      <c r="G4990" s="43">
        <f>PRODUCT(C4990:F4990)</f>
        <v>15</v>
      </c>
    </row>
    <row r="4991" spans="1:7" x14ac:dyDescent="0.25">
      <c r="A4991" s="42" t="s">
        <v>4345</v>
      </c>
      <c r="B4991" s="42"/>
      <c r="C4991" s="43"/>
      <c r="D4991" s="43">
        <v>40</v>
      </c>
      <c r="E4991" s="43"/>
      <c r="F4991" s="43"/>
      <c r="G4991" s="43">
        <f>PRODUCT(C4991:F4991)</f>
        <v>40</v>
      </c>
    </row>
    <row r="4993" spans="1:7" ht="45" customHeight="1" x14ac:dyDescent="0.25">
      <c r="A4993" s="39" t="s">
        <v>4370</v>
      </c>
      <c r="B4993" s="39" t="s">
        <v>3606</v>
      </c>
      <c r="C4993" s="39" t="s">
        <v>600</v>
      </c>
      <c r="D4993" s="40" t="s">
        <v>150</v>
      </c>
      <c r="E4993" s="4" t="s">
        <v>601</v>
      </c>
      <c r="F4993" s="4" t="s">
        <v>601</v>
      </c>
      <c r="G4993" s="41">
        <f>SUM(G4994:G4997)</f>
        <v>70</v>
      </c>
    </row>
    <row r="4994" spans="1:7" x14ac:dyDescent="0.25">
      <c r="A4994" s="42" t="s">
        <v>4342</v>
      </c>
      <c r="B4994" s="42"/>
      <c r="C4994" s="43"/>
      <c r="D4994" s="43">
        <v>10</v>
      </c>
      <c r="E4994" s="43"/>
      <c r="F4994" s="43"/>
      <c r="G4994" s="43">
        <f>PRODUCT(C4994:F4994)</f>
        <v>10</v>
      </c>
    </row>
    <row r="4995" spans="1:7" x14ac:dyDescent="0.25">
      <c r="A4995" s="42" t="s">
        <v>4343</v>
      </c>
      <c r="B4995" s="42"/>
      <c r="C4995" s="43"/>
      <c r="D4995" s="43">
        <v>10</v>
      </c>
      <c r="E4995" s="43"/>
      <c r="F4995" s="43"/>
      <c r="G4995" s="43">
        <f>PRODUCT(C4995:F4995)</f>
        <v>10</v>
      </c>
    </row>
    <row r="4996" spans="1:7" x14ac:dyDescent="0.25">
      <c r="A4996" s="42" t="s">
        <v>4344</v>
      </c>
      <c r="B4996" s="42"/>
      <c r="C4996" s="43"/>
      <c r="D4996" s="43">
        <v>10</v>
      </c>
      <c r="E4996" s="43"/>
      <c r="F4996" s="43"/>
      <c r="G4996" s="43">
        <f>PRODUCT(C4996:F4996)</f>
        <v>10</v>
      </c>
    </row>
    <row r="4997" spans="1:7" x14ac:dyDescent="0.25">
      <c r="A4997" s="42" t="s">
        <v>4345</v>
      </c>
      <c r="B4997" s="42"/>
      <c r="C4997" s="43"/>
      <c r="D4997" s="43">
        <v>40</v>
      </c>
      <c r="E4997" s="43"/>
      <c r="F4997" s="43"/>
      <c r="G4997" s="43">
        <f>PRODUCT(C4997:F4997)</f>
        <v>40</v>
      </c>
    </row>
    <row r="4999" spans="1:7" ht="45" customHeight="1" x14ac:dyDescent="0.25">
      <c r="A4999" s="39" t="s">
        <v>4371</v>
      </c>
      <c r="B4999" s="39" t="s">
        <v>3606</v>
      </c>
      <c r="C4999" s="39" t="s">
        <v>602</v>
      </c>
      <c r="D4999" s="40" t="s">
        <v>150</v>
      </c>
      <c r="E4999" s="4" t="s">
        <v>603</v>
      </c>
      <c r="F4999" s="4" t="s">
        <v>603</v>
      </c>
      <c r="G4999" s="41">
        <f>SUM(G5000:G5000)</f>
        <v>23</v>
      </c>
    </row>
    <row r="5000" spans="1:7" x14ac:dyDescent="0.25">
      <c r="A5000" s="42"/>
      <c r="B5000" s="42"/>
      <c r="C5000" s="43">
        <v>23</v>
      </c>
      <c r="D5000" s="43"/>
      <c r="E5000" s="43"/>
      <c r="F5000" s="43"/>
      <c r="G5000" s="43">
        <f>PRODUCT(C5000:F5000)</f>
        <v>23</v>
      </c>
    </row>
    <row r="5002" spans="1:7" ht="45" customHeight="1" x14ac:dyDescent="0.25">
      <c r="A5002" s="39" t="s">
        <v>4372</v>
      </c>
      <c r="B5002" s="39" t="s">
        <v>3606</v>
      </c>
      <c r="C5002" s="39" t="s">
        <v>604</v>
      </c>
      <c r="D5002" s="40" t="s">
        <v>150</v>
      </c>
      <c r="E5002" s="4" t="s">
        <v>605</v>
      </c>
      <c r="F5002" s="4" t="s">
        <v>605</v>
      </c>
      <c r="G5002" s="41">
        <f>SUM(G5003:G5004)</f>
        <v>50</v>
      </c>
    </row>
    <row r="5003" spans="1:7" x14ac:dyDescent="0.25">
      <c r="A5003" s="42" t="s">
        <v>4342</v>
      </c>
      <c r="B5003" s="42"/>
      <c r="C5003" s="43">
        <v>10</v>
      </c>
      <c r="D5003" s="43"/>
      <c r="E5003" s="43"/>
      <c r="F5003" s="43"/>
      <c r="G5003" s="43">
        <f>PRODUCT(C5003:F5003)</f>
        <v>10</v>
      </c>
    </row>
    <row r="5004" spans="1:7" x14ac:dyDescent="0.25">
      <c r="A5004" s="42" t="s">
        <v>4345</v>
      </c>
      <c r="B5004" s="42"/>
      <c r="C5004" s="43">
        <v>40</v>
      </c>
      <c r="D5004" s="43"/>
      <c r="E5004" s="43"/>
      <c r="F5004" s="43"/>
      <c r="G5004" s="43">
        <f>PRODUCT(C5004:F5004)</f>
        <v>40</v>
      </c>
    </row>
    <row r="5006" spans="1:7" ht="45" customHeight="1" x14ac:dyDescent="0.25">
      <c r="A5006" s="39" t="s">
        <v>4373</v>
      </c>
      <c r="B5006" s="39" t="s">
        <v>3606</v>
      </c>
      <c r="C5006" s="39" t="s">
        <v>606</v>
      </c>
      <c r="D5006" s="40" t="s">
        <v>150</v>
      </c>
      <c r="E5006" s="4" t="s">
        <v>607</v>
      </c>
      <c r="F5006" s="4" t="s">
        <v>607</v>
      </c>
      <c r="G5006" s="41">
        <f>SUM(G5007:G5007)</f>
        <v>1</v>
      </c>
    </row>
    <row r="5007" spans="1:7" x14ac:dyDescent="0.25">
      <c r="A5007" s="42"/>
      <c r="B5007" s="42"/>
      <c r="C5007" s="43">
        <v>1</v>
      </c>
      <c r="D5007" s="43"/>
      <c r="E5007" s="43"/>
      <c r="F5007" s="43"/>
      <c r="G5007" s="43">
        <f>PRODUCT(C5007:F5007)</f>
        <v>1</v>
      </c>
    </row>
    <row r="5009" spans="1:7" ht="45" customHeight="1" x14ac:dyDescent="0.25">
      <c r="A5009" s="39" t="s">
        <v>4374</v>
      </c>
      <c r="B5009" s="39" t="s">
        <v>3606</v>
      </c>
      <c r="C5009" s="39" t="s">
        <v>608</v>
      </c>
      <c r="D5009" s="40" t="s">
        <v>150</v>
      </c>
      <c r="E5009" s="4" t="s">
        <v>609</v>
      </c>
      <c r="F5009" s="4" t="s">
        <v>609</v>
      </c>
      <c r="G5009" s="41">
        <f>SUM(G5010:G5010)</f>
        <v>1</v>
      </c>
    </row>
    <row r="5010" spans="1:7" x14ac:dyDescent="0.25">
      <c r="A5010" s="42"/>
      <c r="B5010" s="42"/>
      <c r="C5010" s="43">
        <v>1</v>
      </c>
      <c r="D5010" s="43"/>
      <c r="E5010" s="43"/>
      <c r="F5010" s="43"/>
      <c r="G5010" s="43">
        <f>PRODUCT(C5010:F5010)</f>
        <v>1</v>
      </c>
    </row>
    <row r="5012" spans="1:7" ht="45" customHeight="1" x14ac:dyDescent="0.25">
      <c r="A5012" s="39" t="s">
        <v>4375</v>
      </c>
      <c r="B5012" s="39" t="s">
        <v>3606</v>
      </c>
      <c r="C5012" s="39" t="s">
        <v>592</v>
      </c>
      <c r="D5012" s="40" t="s">
        <v>550</v>
      </c>
      <c r="E5012" s="4" t="s">
        <v>593</v>
      </c>
      <c r="F5012" s="4" t="s">
        <v>593</v>
      </c>
      <c r="G5012" s="41">
        <f>SUM(G5013:G5013)</f>
        <v>6</v>
      </c>
    </row>
    <row r="5013" spans="1:7" x14ac:dyDescent="0.25">
      <c r="A5013" s="42" t="s">
        <v>4328</v>
      </c>
      <c r="B5013" s="42"/>
      <c r="C5013" s="43">
        <v>6</v>
      </c>
      <c r="D5013" s="43"/>
      <c r="E5013" s="43"/>
      <c r="F5013" s="43"/>
      <c r="G5013" s="43">
        <f>PRODUCT(C5013:F5013)</f>
        <v>6</v>
      </c>
    </row>
    <row r="5015" spans="1:7" x14ac:dyDescent="0.25">
      <c r="B5015" t="s">
        <v>3604</v>
      </c>
      <c r="C5015" s="37" t="s">
        <v>8</v>
      </c>
      <c r="D5015" s="38" t="s">
        <v>9</v>
      </c>
      <c r="E5015" s="37" t="s">
        <v>10</v>
      </c>
    </row>
    <row r="5016" spans="1:7" x14ac:dyDescent="0.25">
      <c r="B5016" t="s">
        <v>3604</v>
      </c>
      <c r="C5016" s="37" t="s">
        <v>11</v>
      </c>
      <c r="D5016" s="38" t="s">
        <v>94</v>
      </c>
      <c r="E5016" s="37" t="s">
        <v>522</v>
      </c>
    </row>
    <row r="5017" spans="1:7" x14ac:dyDescent="0.25">
      <c r="B5017" t="s">
        <v>3604</v>
      </c>
      <c r="C5017" s="37" t="s">
        <v>13</v>
      </c>
      <c r="D5017" s="38" t="s">
        <v>9</v>
      </c>
      <c r="E5017" s="37" t="s">
        <v>523</v>
      </c>
    </row>
    <row r="5018" spans="1:7" x14ac:dyDescent="0.25">
      <c r="B5018" t="s">
        <v>3604</v>
      </c>
      <c r="C5018" s="37" t="s">
        <v>524</v>
      </c>
      <c r="D5018" s="38" t="s">
        <v>65</v>
      </c>
      <c r="E5018" s="37" t="s">
        <v>610</v>
      </c>
    </row>
    <row r="5020" spans="1:7" ht="45" customHeight="1" x14ac:dyDescent="0.25">
      <c r="A5020" s="39" t="s">
        <v>4376</v>
      </c>
      <c r="B5020" s="39" t="s">
        <v>3606</v>
      </c>
      <c r="C5020" s="39" t="s">
        <v>612</v>
      </c>
      <c r="D5020" s="40" t="s">
        <v>613</v>
      </c>
      <c r="E5020" s="4" t="s">
        <v>614</v>
      </c>
      <c r="F5020" s="4" t="s">
        <v>614</v>
      </c>
      <c r="G5020" s="41">
        <f>SUM(G5021:G5023)</f>
        <v>121</v>
      </c>
    </row>
    <row r="5021" spans="1:7" x14ac:dyDescent="0.25">
      <c r="A5021" s="42" t="s">
        <v>4377</v>
      </c>
      <c r="B5021" s="42"/>
      <c r="C5021" s="43">
        <v>1</v>
      </c>
      <c r="D5021" s="43"/>
      <c r="E5021" s="43"/>
      <c r="F5021" s="43"/>
      <c r="G5021" s="43">
        <f>PRODUCT(C5021:F5021)</f>
        <v>1</v>
      </c>
    </row>
    <row r="5022" spans="1:7" x14ac:dyDescent="0.25">
      <c r="A5022" s="42" t="s">
        <v>4378</v>
      </c>
      <c r="B5022" s="42"/>
      <c r="C5022" s="43">
        <v>115</v>
      </c>
      <c r="D5022" s="43"/>
      <c r="E5022" s="43"/>
      <c r="F5022" s="43"/>
      <c r="G5022" s="43">
        <f>PRODUCT(C5022:F5022)</f>
        <v>115</v>
      </c>
    </row>
    <row r="5023" spans="1:7" x14ac:dyDescent="0.25">
      <c r="A5023" s="42" t="s">
        <v>4379</v>
      </c>
      <c r="B5023" s="42"/>
      <c r="C5023" s="43">
        <v>5</v>
      </c>
      <c r="D5023" s="43"/>
      <c r="E5023" s="43"/>
      <c r="F5023" s="43"/>
      <c r="G5023" s="43">
        <f>PRODUCT(C5023:F5023)</f>
        <v>5</v>
      </c>
    </row>
    <row r="5025" spans="1:7" ht="45" customHeight="1" x14ac:dyDescent="0.25">
      <c r="A5025" s="39" t="s">
        <v>4380</v>
      </c>
      <c r="B5025" s="39" t="s">
        <v>3606</v>
      </c>
      <c r="C5025" s="39" t="s">
        <v>615</v>
      </c>
      <c r="D5025" s="40" t="s">
        <v>150</v>
      </c>
      <c r="E5025" s="4" t="s">
        <v>616</v>
      </c>
      <c r="F5025" s="4" t="s">
        <v>616</v>
      </c>
      <c r="G5025" s="41">
        <f>SUM(G5026:G5029)</f>
        <v>205</v>
      </c>
    </row>
    <row r="5026" spans="1:7" x14ac:dyDescent="0.25">
      <c r="A5026" s="42" t="s">
        <v>4342</v>
      </c>
      <c r="B5026" s="42"/>
      <c r="C5026" s="43"/>
      <c r="D5026" s="43">
        <v>40</v>
      </c>
      <c r="E5026" s="43"/>
      <c r="F5026" s="43"/>
      <c r="G5026" s="43">
        <f>PRODUCT(C5026:F5026)</f>
        <v>40</v>
      </c>
    </row>
    <row r="5027" spans="1:7" x14ac:dyDescent="0.25">
      <c r="A5027" s="42" t="s">
        <v>4343</v>
      </c>
      <c r="B5027" s="42"/>
      <c r="C5027" s="43"/>
      <c r="D5027" s="43">
        <v>70</v>
      </c>
      <c r="E5027" s="43"/>
      <c r="F5027" s="43"/>
      <c r="G5027" s="43">
        <f>PRODUCT(C5027:F5027)</f>
        <v>70</v>
      </c>
    </row>
    <row r="5028" spans="1:7" x14ac:dyDescent="0.25">
      <c r="A5028" s="42" t="s">
        <v>4344</v>
      </c>
      <c r="B5028" s="42"/>
      <c r="C5028" s="43"/>
      <c r="D5028" s="43">
        <v>85</v>
      </c>
      <c r="E5028" s="43"/>
      <c r="F5028" s="43"/>
      <c r="G5028" s="43">
        <f>PRODUCT(C5028:F5028)</f>
        <v>85</v>
      </c>
    </row>
    <row r="5029" spans="1:7" x14ac:dyDescent="0.25">
      <c r="A5029" s="42" t="s">
        <v>4345</v>
      </c>
      <c r="B5029" s="42"/>
      <c r="C5029" s="43"/>
      <c r="D5029" s="43">
        <v>10</v>
      </c>
      <c r="E5029" s="43"/>
      <c r="F5029" s="43"/>
      <c r="G5029" s="43">
        <f>PRODUCT(C5029:F5029)</f>
        <v>10</v>
      </c>
    </row>
    <row r="5031" spans="1:7" ht="45" customHeight="1" x14ac:dyDescent="0.25">
      <c r="A5031" s="39" t="s">
        <v>4381</v>
      </c>
      <c r="B5031" s="39" t="s">
        <v>3606</v>
      </c>
      <c r="C5031" s="39" t="s">
        <v>617</v>
      </c>
      <c r="D5031" s="40" t="s">
        <v>150</v>
      </c>
      <c r="E5031" s="4" t="s">
        <v>618</v>
      </c>
      <c r="F5031" s="4" t="s">
        <v>618</v>
      </c>
      <c r="G5031" s="41">
        <f>SUM(G5032:G5035)</f>
        <v>80</v>
      </c>
    </row>
    <row r="5032" spans="1:7" x14ac:dyDescent="0.25">
      <c r="A5032" s="42" t="s">
        <v>4342</v>
      </c>
      <c r="B5032" s="42"/>
      <c r="C5032" s="43"/>
      <c r="D5032" s="43">
        <v>15</v>
      </c>
      <c r="E5032" s="43"/>
      <c r="F5032" s="43"/>
      <c r="G5032" s="43">
        <f>PRODUCT(C5032:F5032)</f>
        <v>15</v>
      </c>
    </row>
    <row r="5033" spans="1:7" x14ac:dyDescent="0.25">
      <c r="A5033" s="42" t="s">
        <v>4343</v>
      </c>
      <c r="B5033" s="42"/>
      <c r="C5033" s="43"/>
      <c r="D5033" s="43">
        <v>25</v>
      </c>
      <c r="E5033" s="43"/>
      <c r="F5033" s="43"/>
      <c r="G5033" s="43">
        <f>PRODUCT(C5033:F5033)</f>
        <v>25</v>
      </c>
    </row>
    <row r="5034" spans="1:7" x14ac:dyDescent="0.25">
      <c r="A5034" s="42" t="s">
        <v>4344</v>
      </c>
      <c r="B5034" s="42"/>
      <c r="C5034" s="43"/>
      <c r="D5034" s="43">
        <v>25</v>
      </c>
      <c r="E5034" s="43"/>
      <c r="F5034" s="43"/>
      <c r="G5034" s="43">
        <f>PRODUCT(C5034:F5034)</f>
        <v>25</v>
      </c>
    </row>
    <row r="5035" spans="1:7" x14ac:dyDescent="0.25">
      <c r="A5035" s="42" t="s">
        <v>4345</v>
      </c>
      <c r="B5035" s="42"/>
      <c r="C5035" s="43"/>
      <c r="D5035" s="43">
        <v>15</v>
      </c>
      <c r="E5035" s="43"/>
      <c r="F5035" s="43"/>
      <c r="G5035" s="43">
        <f>PRODUCT(C5035:F5035)</f>
        <v>15</v>
      </c>
    </row>
    <row r="5037" spans="1:7" ht="45" customHeight="1" x14ac:dyDescent="0.25">
      <c r="A5037" s="39" t="s">
        <v>4382</v>
      </c>
      <c r="B5037" s="39" t="s">
        <v>3606</v>
      </c>
      <c r="C5037" s="39" t="s">
        <v>619</v>
      </c>
      <c r="D5037" s="40" t="s">
        <v>150</v>
      </c>
      <c r="E5037" s="4" t="s">
        <v>620</v>
      </c>
      <c r="F5037" s="4" t="s">
        <v>620</v>
      </c>
      <c r="G5037" s="41">
        <f>SUM(G5038:G5040)</f>
        <v>35</v>
      </c>
    </row>
    <row r="5038" spans="1:7" x14ac:dyDescent="0.25">
      <c r="A5038" s="42" t="s">
        <v>4342</v>
      </c>
      <c r="B5038" s="42"/>
      <c r="C5038" s="43"/>
      <c r="D5038" s="43">
        <v>5</v>
      </c>
      <c r="E5038" s="43"/>
      <c r="F5038" s="43"/>
      <c r="G5038" s="43">
        <f>PRODUCT(C5038:F5038)</f>
        <v>5</v>
      </c>
    </row>
    <row r="5039" spans="1:7" x14ac:dyDescent="0.25">
      <c r="A5039" s="42" t="s">
        <v>4343</v>
      </c>
      <c r="B5039" s="42"/>
      <c r="C5039" s="43"/>
      <c r="D5039" s="43">
        <v>15</v>
      </c>
      <c r="E5039" s="43"/>
      <c r="F5039" s="43"/>
      <c r="G5039" s="43">
        <f>PRODUCT(C5039:F5039)</f>
        <v>15</v>
      </c>
    </row>
    <row r="5040" spans="1:7" x14ac:dyDescent="0.25">
      <c r="A5040" s="42" t="s">
        <v>4344</v>
      </c>
      <c r="B5040" s="42"/>
      <c r="C5040" s="43"/>
      <c r="D5040" s="43">
        <v>15</v>
      </c>
      <c r="E5040" s="43"/>
      <c r="F5040" s="43"/>
      <c r="G5040" s="43">
        <f>PRODUCT(C5040:F5040)</f>
        <v>15</v>
      </c>
    </row>
    <row r="5042" spans="1:7" ht="45" customHeight="1" x14ac:dyDescent="0.25">
      <c r="A5042" s="39" t="s">
        <v>4383</v>
      </c>
      <c r="B5042" s="39" t="s">
        <v>3606</v>
      </c>
      <c r="C5042" s="39" t="s">
        <v>621</v>
      </c>
      <c r="D5042" s="40" t="s">
        <v>150</v>
      </c>
      <c r="E5042" s="4" t="s">
        <v>622</v>
      </c>
      <c r="F5042" s="4" t="s">
        <v>622</v>
      </c>
      <c r="G5042" s="41">
        <f>SUM(G5043:G5046)</f>
        <v>45</v>
      </c>
    </row>
    <row r="5043" spans="1:7" x14ac:dyDescent="0.25">
      <c r="A5043" s="42" t="s">
        <v>4342</v>
      </c>
      <c r="B5043" s="42"/>
      <c r="C5043" s="43"/>
      <c r="D5043" s="43">
        <v>5</v>
      </c>
      <c r="E5043" s="43"/>
      <c r="F5043" s="43"/>
      <c r="G5043" s="43">
        <f>PRODUCT(C5043:F5043)</f>
        <v>5</v>
      </c>
    </row>
    <row r="5044" spans="1:7" x14ac:dyDescent="0.25">
      <c r="A5044" s="42" t="s">
        <v>4343</v>
      </c>
      <c r="B5044" s="42"/>
      <c r="C5044" s="43"/>
      <c r="D5044" s="43">
        <v>15</v>
      </c>
      <c r="E5044" s="43"/>
      <c r="F5044" s="43"/>
      <c r="G5044" s="43">
        <f>PRODUCT(C5044:F5044)</f>
        <v>15</v>
      </c>
    </row>
    <row r="5045" spans="1:7" x14ac:dyDescent="0.25">
      <c r="A5045" s="42" t="s">
        <v>4344</v>
      </c>
      <c r="B5045" s="42"/>
      <c r="C5045" s="43"/>
      <c r="D5045" s="43">
        <v>5</v>
      </c>
      <c r="E5045" s="43"/>
      <c r="F5045" s="43"/>
      <c r="G5045" s="43">
        <f>PRODUCT(C5045:F5045)</f>
        <v>5</v>
      </c>
    </row>
    <row r="5046" spans="1:7" x14ac:dyDescent="0.25">
      <c r="A5046" s="42" t="s">
        <v>4345</v>
      </c>
      <c r="B5046" s="42"/>
      <c r="C5046" s="43"/>
      <c r="D5046" s="43">
        <v>20</v>
      </c>
      <c r="E5046" s="43"/>
      <c r="F5046" s="43"/>
      <c r="G5046" s="43">
        <f>PRODUCT(C5046:F5046)</f>
        <v>20</v>
      </c>
    </row>
    <row r="5048" spans="1:7" ht="45" customHeight="1" x14ac:dyDescent="0.25">
      <c r="A5048" s="39" t="s">
        <v>4384</v>
      </c>
      <c r="B5048" s="39" t="s">
        <v>3606</v>
      </c>
      <c r="C5048" s="39" t="s">
        <v>623</v>
      </c>
      <c r="D5048" s="40" t="s">
        <v>150</v>
      </c>
      <c r="E5048" s="4" t="s">
        <v>624</v>
      </c>
      <c r="F5048" s="4" t="s">
        <v>624</v>
      </c>
      <c r="G5048" s="41">
        <f>SUM(G5049:G5052)</f>
        <v>80</v>
      </c>
    </row>
    <row r="5049" spans="1:7" x14ac:dyDescent="0.25">
      <c r="A5049" s="42" t="s">
        <v>4342</v>
      </c>
      <c r="B5049" s="42"/>
      <c r="C5049" s="43"/>
      <c r="D5049" s="43">
        <v>5</v>
      </c>
      <c r="E5049" s="43"/>
      <c r="F5049" s="43"/>
      <c r="G5049" s="43">
        <f>PRODUCT(C5049:F5049)</f>
        <v>5</v>
      </c>
    </row>
    <row r="5050" spans="1:7" x14ac:dyDescent="0.25">
      <c r="A5050" s="42" t="s">
        <v>4343</v>
      </c>
      <c r="B5050" s="42"/>
      <c r="C5050" s="43"/>
      <c r="D5050" s="43">
        <v>10</v>
      </c>
      <c r="E5050" s="43"/>
      <c r="F5050" s="43"/>
      <c r="G5050" s="43">
        <f>PRODUCT(C5050:F5050)</f>
        <v>10</v>
      </c>
    </row>
    <row r="5051" spans="1:7" x14ac:dyDescent="0.25">
      <c r="A5051" s="42" t="s">
        <v>4344</v>
      </c>
      <c r="B5051" s="42"/>
      <c r="C5051" s="43"/>
      <c r="D5051" s="43">
        <v>15</v>
      </c>
      <c r="E5051" s="43"/>
      <c r="F5051" s="43"/>
      <c r="G5051" s="43">
        <f>PRODUCT(C5051:F5051)</f>
        <v>15</v>
      </c>
    </row>
    <row r="5052" spans="1:7" x14ac:dyDescent="0.25">
      <c r="A5052" s="42" t="s">
        <v>4345</v>
      </c>
      <c r="B5052" s="42"/>
      <c r="C5052" s="43"/>
      <c r="D5052" s="43">
        <v>50</v>
      </c>
      <c r="E5052" s="43"/>
      <c r="F5052" s="43"/>
      <c r="G5052" s="43">
        <f>PRODUCT(C5052:F5052)</f>
        <v>50</v>
      </c>
    </row>
    <row r="5054" spans="1:7" x14ac:dyDescent="0.25">
      <c r="B5054" t="s">
        <v>3604</v>
      </c>
      <c r="C5054" s="37" t="s">
        <v>8</v>
      </c>
      <c r="D5054" s="38" t="s">
        <v>9</v>
      </c>
      <c r="E5054" s="37" t="s">
        <v>10</v>
      </c>
    </row>
    <row r="5055" spans="1:7" x14ac:dyDescent="0.25">
      <c r="B5055" t="s">
        <v>3604</v>
      </c>
      <c r="C5055" s="37" t="s">
        <v>11</v>
      </c>
      <c r="D5055" s="38" t="s">
        <v>94</v>
      </c>
      <c r="E5055" s="37" t="s">
        <v>522</v>
      </c>
    </row>
    <row r="5056" spans="1:7" x14ac:dyDescent="0.25">
      <c r="B5056" t="s">
        <v>3604</v>
      </c>
      <c r="C5056" s="37" t="s">
        <v>13</v>
      </c>
      <c r="D5056" s="38" t="s">
        <v>9</v>
      </c>
      <c r="E5056" s="37" t="s">
        <v>523</v>
      </c>
    </row>
    <row r="5057" spans="1:7" x14ac:dyDescent="0.25">
      <c r="B5057" t="s">
        <v>3604</v>
      </c>
      <c r="C5057" s="37" t="s">
        <v>524</v>
      </c>
      <c r="D5057" s="38" t="s">
        <v>74</v>
      </c>
      <c r="E5057" s="37" t="s">
        <v>625</v>
      </c>
    </row>
    <row r="5059" spans="1:7" ht="45" customHeight="1" x14ac:dyDescent="0.25">
      <c r="A5059" s="39" t="s">
        <v>4385</v>
      </c>
      <c r="B5059" s="39" t="s">
        <v>3606</v>
      </c>
      <c r="C5059" s="39" t="s">
        <v>627</v>
      </c>
      <c r="D5059" s="40" t="s">
        <v>150</v>
      </c>
      <c r="E5059" s="4" t="s">
        <v>628</v>
      </c>
      <c r="F5059" s="4" t="s">
        <v>628</v>
      </c>
      <c r="G5059" s="41">
        <f>SUM(G5060:G5060)</f>
        <v>110</v>
      </c>
    </row>
    <row r="5060" spans="1:7" x14ac:dyDescent="0.25">
      <c r="A5060" s="42" t="s">
        <v>4386</v>
      </c>
      <c r="B5060" s="42"/>
      <c r="C5060" s="43"/>
      <c r="D5060" s="43">
        <v>110</v>
      </c>
      <c r="E5060" s="43"/>
      <c r="F5060" s="43"/>
      <c r="G5060" s="43">
        <f>PRODUCT(C5060:F5060)</f>
        <v>110</v>
      </c>
    </row>
    <row r="5062" spans="1:7" ht="45" customHeight="1" x14ac:dyDescent="0.25">
      <c r="A5062" s="39" t="s">
        <v>4387</v>
      </c>
      <c r="B5062" s="39" t="s">
        <v>3606</v>
      </c>
      <c r="C5062" s="39" t="s">
        <v>594</v>
      </c>
      <c r="D5062" s="40" t="s">
        <v>550</v>
      </c>
      <c r="E5062" s="4" t="s">
        <v>595</v>
      </c>
      <c r="F5062" s="4" t="s">
        <v>595</v>
      </c>
      <c r="G5062" s="41">
        <f>SUM(G5063:G5063)</f>
        <v>1</v>
      </c>
    </row>
    <row r="5063" spans="1:7" x14ac:dyDescent="0.25">
      <c r="A5063" s="42" t="s">
        <v>4388</v>
      </c>
      <c r="B5063" s="42"/>
      <c r="C5063" s="43">
        <v>1</v>
      </c>
      <c r="D5063" s="43"/>
      <c r="E5063" s="43"/>
      <c r="F5063" s="43"/>
      <c r="G5063" s="43">
        <f>PRODUCT(C5063:F5063)</f>
        <v>1</v>
      </c>
    </row>
    <row r="5065" spans="1:7" x14ac:dyDescent="0.25">
      <c r="B5065" t="s">
        <v>3604</v>
      </c>
      <c r="C5065" s="37" t="s">
        <v>8</v>
      </c>
      <c r="D5065" s="38" t="s">
        <v>9</v>
      </c>
      <c r="E5065" s="37" t="s">
        <v>10</v>
      </c>
    </row>
    <row r="5066" spans="1:7" x14ac:dyDescent="0.25">
      <c r="B5066" t="s">
        <v>3604</v>
      </c>
      <c r="C5066" s="37" t="s">
        <v>11</v>
      </c>
      <c r="D5066" s="38" t="s">
        <v>94</v>
      </c>
      <c r="E5066" s="37" t="s">
        <v>522</v>
      </c>
    </row>
    <row r="5067" spans="1:7" x14ac:dyDescent="0.25">
      <c r="B5067" t="s">
        <v>3604</v>
      </c>
      <c r="C5067" s="37" t="s">
        <v>13</v>
      </c>
      <c r="D5067" s="38" t="s">
        <v>9</v>
      </c>
      <c r="E5067" s="37" t="s">
        <v>523</v>
      </c>
    </row>
    <row r="5068" spans="1:7" x14ac:dyDescent="0.25">
      <c r="B5068" t="s">
        <v>3604</v>
      </c>
      <c r="C5068" s="37" t="s">
        <v>524</v>
      </c>
      <c r="D5068" s="38" t="s">
        <v>83</v>
      </c>
      <c r="E5068" s="37" t="s">
        <v>629</v>
      </c>
    </row>
    <row r="5070" spans="1:7" ht="45" customHeight="1" x14ac:dyDescent="0.25">
      <c r="A5070" s="39" t="s">
        <v>4389</v>
      </c>
      <c r="B5070" s="39" t="s">
        <v>3606</v>
      </c>
      <c r="C5070" s="39" t="s">
        <v>631</v>
      </c>
      <c r="D5070" s="40" t="s">
        <v>632</v>
      </c>
      <c r="E5070" s="4" t="s">
        <v>633</v>
      </c>
      <c r="F5070" s="4" t="s">
        <v>633</v>
      </c>
      <c r="G5070" s="41">
        <f>SUM(G5071:G5071)</f>
        <v>1</v>
      </c>
    </row>
    <row r="5071" spans="1:7" x14ac:dyDescent="0.25">
      <c r="A5071" s="42"/>
      <c r="B5071" s="42"/>
      <c r="C5071" s="43">
        <v>1</v>
      </c>
      <c r="D5071" s="43"/>
      <c r="E5071" s="43"/>
      <c r="F5071" s="43"/>
      <c r="G5071" s="43">
        <f>PRODUCT(C5071:F5071)</f>
        <v>1</v>
      </c>
    </row>
    <row r="5073" spans="1:7" x14ac:dyDescent="0.25">
      <c r="B5073" t="s">
        <v>3604</v>
      </c>
      <c r="C5073" s="37" t="s">
        <v>8</v>
      </c>
      <c r="D5073" s="38" t="s">
        <v>9</v>
      </c>
      <c r="E5073" s="37" t="s">
        <v>10</v>
      </c>
    </row>
    <row r="5074" spans="1:7" x14ac:dyDescent="0.25">
      <c r="B5074" t="s">
        <v>3604</v>
      </c>
      <c r="C5074" s="37" t="s">
        <v>11</v>
      </c>
      <c r="D5074" s="38" t="s">
        <v>94</v>
      </c>
      <c r="E5074" s="37" t="s">
        <v>522</v>
      </c>
    </row>
    <row r="5075" spans="1:7" x14ac:dyDescent="0.25">
      <c r="B5075" t="s">
        <v>3604</v>
      </c>
      <c r="C5075" s="37" t="s">
        <v>13</v>
      </c>
      <c r="D5075" s="38" t="s">
        <v>31</v>
      </c>
      <c r="E5075" s="37" t="s">
        <v>634</v>
      </c>
    </row>
    <row r="5076" spans="1:7" x14ac:dyDescent="0.25">
      <c r="B5076" t="s">
        <v>3604</v>
      </c>
      <c r="C5076" s="37" t="s">
        <v>524</v>
      </c>
      <c r="D5076" s="38" t="s">
        <v>9</v>
      </c>
      <c r="E5076" s="37" t="s">
        <v>635</v>
      </c>
    </row>
    <row r="5078" spans="1:7" ht="45" customHeight="1" x14ac:dyDescent="0.25">
      <c r="A5078" s="39" t="s">
        <v>4390</v>
      </c>
      <c r="B5078" s="39" t="s">
        <v>3606</v>
      </c>
      <c r="C5078" s="39" t="s">
        <v>637</v>
      </c>
      <c r="D5078" s="40" t="s">
        <v>550</v>
      </c>
      <c r="E5078" s="4" t="s">
        <v>638</v>
      </c>
      <c r="F5078" s="4" t="s">
        <v>638</v>
      </c>
      <c r="G5078" s="41">
        <f>SUM(G5079:G5079)</f>
        <v>1</v>
      </c>
    </row>
    <row r="5079" spans="1:7" x14ac:dyDescent="0.25">
      <c r="A5079" s="42" t="s">
        <v>4391</v>
      </c>
      <c r="B5079" s="42"/>
      <c r="C5079" s="43">
        <v>1</v>
      </c>
      <c r="D5079" s="43"/>
      <c r="E5079" s="43"/>
      <c r="F5079" s="43"/>
      <c r="G5079" s="43">
        <f>PRODUCT(C5079:F5079)</f>
        <v>1</v>
      </c>
    </row>
    <row r="5081" spans="1:7" ht="45" customHeight="1" x14ac:dyDescent="0.25">
      <c r="A5081" s="39" t="s">
        <v>4392</v>
      </c>
      <c r="B5081" s="39" t="s">
        <v>3606</v>
      </c>
      <c r="C5081" s="39" t="s">
        <v>639</v>
      </c>
      <c r="D5081" s="40" t="s">
        <v>150</v>
      </c>
      <c r="E5081" s="4" t="s">
        <v>640</v>
      </c>
      <c r="F5081" s="4" t="s">
        <v>640</v>
      </c>
      <c r="G5081" s="41">
        <f>SUM(G5082:G5082)</f>
        <v>110</v>
      </c>
    </row>
    <row r="5082" spans="1:7" x14ac:dyDescent="0.25">
      <c r="A5082" s="42" t="s">
        <v>4393</v>
      </c>
      <c r="B5082" s="42"/>
      <c r="C5082" s="43">
        <v>110</v>
      </c>
      <c r="D5082" s="43"/>
      <c r="E5082" s="43"/>
      <c r="F5082" s="43"/>
      <c r="G5082" s="43">
        <f>PRODUCT(C5082:F5082)</f>
        <v>110</v>
      </c>
    </row>
    <row r="5084" spans="1:7" ht="45" customHeight="1" x14ac:dyDescent="0.25">
      <c r="A5084" s="39" t="s">
        <v>4394</v>
      </c>
      <c r="B5084" s="39" t="s">
        <v>3606</v>
      </c>
      <c r="C5084" s="39" t="s">
        <v>641</v>
      </c>
      <c r="D5084" s="40" t="s">
        <v>613</v>
      </c>
      <c r="E5084" s="4" t="s">
        <v>642</v>
      </c>
      <c r="F5084" s="4" t="s">
        <v>642</v>
      </c>
      <c r="G5084" s="41">
        <f>SUM(G5085:G5086)</f>
        <v>3</v>
      </c>
    </row>
    <row r="5085" spans="1:7" x14ac:dyDescent="0.25">
      <c r="A5085" s="42" t="s">
        <v>4395</v>
      </c>
      <c r="B5085" s="42"/>
      <c r="C5085" s="43">
        <v>2</v>
      </c>
      <c r="D5085" s="43"/>
      <c r="E5085" s="43"/>
      <c r="F5085" s="43"/>
      <c r="G5085" s="43">
        <f>PRODUCT(C5085:F5085)</f>
        <v>2</v>
      </c>
    </row>
    <row r="5086" spans="1:7" x14ac:dyDescent="0.25">
      <c r="A5086" s="42" t="s">
        <v>4396</v>
      </c>
      <c r="B5086" s="42"/>
      <c r="C5086" s="43">
        <v>1</v>
      </c>
      <c r="D5086" s="43"/>
      <c r="E5086" s="43"/>
      <c r="F5086" s="43"/>
      <c r="G5086" s="43">
        <f>PRODUCT(C5086:F5086)</f>
        <v>1</v>
      </c>
    </row>
    <row r="5088" spans="1:7" ht="45" customHeight="1" x14ac:dyDescent="0.25">
      <c r="A5088" s="39" t="s">
        <v>4397</v>
      </c>
      <c r="B5088" s="39" t="s">
        <v>3606</v>
      </c>
      <c r="C5088" s="39" t="s">
        <v>643</v>
      </c>
      <c r="D5088" s="40" t="s">
        <v>550</v>
      </c>
      <c r="E5088" s="4" t="s">
        <v>644</v>
      </c>
      <c r="F5088" s="4" t="s">
        <v>644</v>
      </c>
      <c r="G5088" s="41">
        <f>SUM(G5089:G5089)</f>
        <v>1</v>
      </c>
    </row>
    <row r="5089" spans="1:7" x14ac:dyDescent="0.25">
      <c r="A5089" s="42"/>
      <c r="B5089" s="42"/>
      <c r="C5089" s="43">
        <v>1</v>
      </c>
      <c r="D5089" s="43"/>
      <c r="E5089" s="43"/>
      <c r="F5089" s="43"/>
      <c r="G5089" s="43">
        <f>PRODUCT(C5089:F5089)</f>
        <v>1</v>
      </c>
    </row>
    <row r="5091" spans="1:7" ht="45" customHeight="1" x14ac:dyDescent="0.25">
      <c r="A5091" s="39" t="s">
        <v>4398</v>
      </c>
      <c r="B5091" s="39" t="s">
        <v>3606</v>
      </c>
      <c r="C5091" s="39" t="s">
        <v>645</v>
      </c>
      <c r="D5091" s="40" t="s">
        <v>550</v>
      </c>
      <c r="E5091" s="4" t="s">
        <v>646</v>
      </c>
      <c r="F5091" s="4" t="s">
        <v>646</v>
      </c>
      <c r="G5091" s="41">
        <f>SUM(G5092:G5092)</f>
        <v>1</v>
      </c>
    </row>
    <row r="5092" spans="1:7" x14ac:dyDescent="0.25">
      <c r="A5092" s="42" t="s">
        <v>4399</v>
      </c>
      <c r="B5092" s="42"/>
      <c r="C5092" s="43">
        <v>1</v>
      </c>
      <c r="D5092" s="43"/>
      <c r="E5092" s="43"/>
      <c r="F5092" s="43"/>
      <c r="G5092" s="43">
        <f>PRODUCT(C5092:F5092)</f>
        <v>1</v>
      </c>
    </row>
    <row r="5094" spans="1:7" x14ac:dyDescent="0.25">
      <c r="B5094" t="s">
        <v>3604</v>
      </c>
      <c r="C5094" s="37" t="s">
        <v>8</v>
      </c>
      <c r="D5094" s="38" t="s">
        <v>9</v>
      </c>
      <c r="E5094" s="37" t="s">
        <v>10</v>
      </c>
    </row>
    <row r="5095" spans="1:7" x14ac:dyDescent="0.25">
      <c r="B5095" t="s">
        <v>3604</v>
      </c>
      <c r="C5095" s="37" t="s">
        <v>11</v>
      </c>
      <c r="D5095" s="38" t="s">
        <v>94</v>
      </c>
      <c r="E5095" s="37" t="s">
        <v>522</v>
      </c>
    </row>
    <row r="5096" spans="1:7" x14ac:dyDescent="0.25">
      <c r="B5096" t="s">
        <v>3604</v>
      </c>
      <c r="C5096" s="37" t="s">
        <v>13</v>
      </c>
      <c r="D5096" s="38" t="s">
        <v>31</v>
      </c>
      <c r="E5096" s="37" t="s">
        <v>634</v>
      </c>
    </row>
    <row r="5097" spans="1:7" x14ac:dyDescent="0.25">
      <c r="B5097" t="s">
        <v>3604</v>
      </c>
      <c r="C5097" s="37" t="s">
        <v>524</v>
      </c>
      <c r="D5097" s="38" t="s">
        <v>31</v>
      </c>
      <c r="E5097" s="37" t="s">
        <v>647</v>
      </c>
    </row>
    <row r="5098" spans="1:7" x14ac:dyDescent="0.25">
      <c r="B5098" t="s">
        <v>3604</v>
      </c>
      <c r="C5098" s="37" t="s">
        <v>648</v>
      </c>
      <c r="D5098" s="38" t="s">
        <v>9</v>
      </c>
      <c r="E5098" s="37" t="s">
        <v>649</v>
      </c>
    </row>
    <row r="5100" spans="1:7" ht="45" customHeight="1" x14ac:dyDescent="0.25">
      <c r="A5100" s="39" t="s">
        <v>4400</v>
      </c>
      <c r="B5100" s="39" t="s">
        <v>3606</v>
      </c>
      <c r="C5100" s="39" t="s">
        <v>651</v>
      </c>
      <c r="D5100" s="40" t="s">
        <v>150</v>
      </c>
      <c r="E5100" s="4" t="s">
        <v>652</v>
      </c>
      <c r="F5100" s="4" t="s">
        <v>652</v>
      </c>
      <c r="G5100" s="41">
        <f>SUM(G5101:G5104)</f>
        <v>390.5</v>
      </c>
    </row>
    <row r="5101" spans="1:7" x14ac:dyDescent="0.25">
      <c r="A5101" s="42" t="s">
        <v>4342</v>
      </c>
      <c r="B5101" s="42"/>
      <c r="C5101" s="43">
        <v>90</v>
      </c>
      <c r="D5101" s="43">
        <v>1.1000000000000001</v>
      </c>
      <c r="E5101" s="43"/>
      <c r="F5101" s="43"/>
      <c r="G5101" s="43">
        <f>PRODUCT(C5101:F5101)</f>
        <v>99.000000000000014</v>
      </c>
    </row>
    <row r="5102" spans="1:7" x14ac:dyDescent="0.25">
      <c r="A5102" s="42" t="s">
        <v>4343</v>
      </c>
      <c r="B5102" s="42"/>
      <c r="C5102" s="43">
        <v>70</v>
      </c>
      <c r="D5102" s="43">
        <v>1.1000000000000001</v>
      </c>
      <c r="E5102" s="43"/>
      <c r="F5102" s="43"/>
      <c r="G5102" s="43">
        <f>PRODUCT(C5102:F5102)</f>
        <v>77</v>
      </c>
    </row>
    <row r="5103" spans="1:7" x14ac:dyDescent="0.25">
      <c r="A5103" s="42" t="s">
        <v>4344</v>
      </c>
      <c r="B5103" s="42"/>
      <c r="C5103" s="43">
        <v>75</v>
      </c>
      <c r="D5103" s="43">
        <v>1.1000000000000001</v>
      </c>
      <c r="E5103" s="43"/>
      <c r="F5103" s="43"/>
      <c r="G5103" s="43">
        <f>PRODUCT(C5103:F5103)</f>
        <v>82.5</v>
      </c>
    </row>
    <row r="5104" spans="1:7" x14ac:dyDescent="0.25">
      <c r="A5104" s="42" t="s">
        <v>4338</v>
      </c>
      <c r="B5104" s="42"/>
      <c r="C5104" s="43">
        <v>120</v>
      </c>
      <c r="D5104" s="43">
        <v>1.1000000000000001</v>
      </c>
      <c r="E5104" s="43"/>
      <c r="F5104" s="43"/>
      <c r="G5104" s="43">
        <f>PRODUCT(C5104:F5104)</f>
        <v>132</v>
      </c>
    </row>
    <row r="5106" spans="1:7" ht="45" customHeight="1" x14ac:dyDescent="0.25">
      <c r="A5106" s="39" t="s">
        <v>4401</v>
      </c>
      <c r="B5106" s="39" t="s">
        <v>3606</v>
      </c>
      <c r="C5106" s="39" t="s">
        <v>653</v>
      </c>
      <c r="D5106" s="40" t="s">
        <v>150</v>
      </c>
      <c r="E5106" s="4" t="s">
        <v>654</v>
      </c>
      <c r="F5106" s="4" t="s">
        <v>654</v>
      </c>
      <c r="G5106" s="41">
        <f>SUM(G5107:G5110)</f>
        <v>181.5</v>
      </c>
    </row>
    <row r="5107" spans="1:7" x14ac:dyDescent="0.25">
      <c r="A5107" s="42" t="s">
        <v>4342</v>
      </c>
      <c r="B5107" s="42"/>
      <c r="C5107" s="43">
        <v>45</v>
      </c>
      <c r="D5107" s="43">
        <v>1.1000000000000001</v>
      </c>
      <c r="E5107" s="43"/>
      <c r="F5107" s="43"/>
      <c r="G5107" s="43">
        <f>PRODUCT(C5107:F5107)</f>
        <v>49.500000000000007</v>
      </c>
    </row>
    <row r="5108" spans="1:7" x14ac:dyDescent="0.25">
      <c r="A5108" s="42" t="s">
        <v>4343</v>
      </c>
      <c r="B5108" s="42"/>
      <c r="C5108" s="43">
        <v>50</v>
      </c>
      <c r="D5108" s="43">
        <v>1.1000000000000001</v>
      </c>
      <c r="E5108" s="43"/>
      <c r="F5108" s="43"/>
      <c r="G5108" s="43">
        <f>PRODUCT(C5108:F5108)</f>
        <v>55.000000000000007</v>
      </c>
    </row>
    <row r="5109" spans="1:7" x14ac:dyDescent="0.25">
      <c r="A5109" s="42" t="s">
        <v>4344</v>
      </c>
      <c r="B5109" s="42"/>
      <c r="C5109" s="43">
        <v>40</v>
      </c>
      <c r="D5109" s="43">
        <v>1.1000000000000001</v>
      </c>
      <c r="E5109" s="43"/>
      <c r="F5109" s="43"/>
      <c r="G5109" s="43">
        <f>PRODUCT(C5109:F5109)</f>
        <v>44</v>
      </c>
    </row>
    <row r="5110" spans="1:7" x14ac:dyDescent="0.25">
      <c r="A5110" s="42" t="s">
        <v>4338</v>
      </c>
      <c r="B5110" s="42"/>
      <c r="C5110" s="43">
        <v>30</v>
      </c>
      <c r="D5110" s="43">
        <v>1.1000000000000001</v>
      </c>
      <c r="E5110" s="43"/>
      <c r="F5110" s="43"/>
      <c r="G5110" s="43">
        <f>PRODUCT(C5110:F5110)</f>
        <v>33</v>
      </c>
    </row>
    <row r="5112" spans="1:7" ht="45" customHeight="1" x14ac:dyDescent="0.25">
      <c r="A5112" s="39" t="s">
        <v>4402</v>
      </c>
      <c r="B5112" s="39" t="s">
        <v>3606</v>
      </c>
      <c r="C5112" s="39" t="s">
        <v>655</v>
      </c>
      <c r="D5112" s="40" t="s">
        <v>150</v>
      </c>
      <c r="E5112" s="4" t="s">
        <v>656</v>
      </c>
      <c r="F5112" s="4" t="s">
        <v>656</v>
      </c>
      <c r="G5112" s="41">
        <f>SUM(G5113:G5116)</f>
        <v>82.5</v>
      </c>
    </row>
    <row r="5113" spans="1:7" x14ac:dyDescent="0.25">
      <c r="A5113" s="42" t="s">
        <v>4342</v>
      </c>
      <c r="B5113" s="42"/>
      <c r="C5113" s="43">
        <v>20</v>
      </c>
      <c r="D5113" s="43">
        <v>1.1000000000000001</v>
      </c>
      <c r="E5113" s="43"/>
      <c r="F5113" s="43"/>
      <c r="G5113" s="43">
        <f>PRODUCT(C5113:F5113)</f>
        <v>22</v>
      </c>
    </row>
    <row r="5114" spans="1:7" x14ac:dyDescent="0.25">
      <c r="A5114" s="42" t="s">
        <v>4343</v>
      </c>
      <c r="B5114" s="42"/>
      <c r="C5114" s="43">
        <v>10</v>
      </c>
      <c r="D5114" s="43">
        <v>1.1000000000000001</v>
      </c>
      <c r="E5114" s="43"/>
      <c r="F5114" s="43"/>
      <c r="G5114" s="43">
        <f>PRODUCT(C5114:F5114)</f>
        <v>11</v>
      </c>
    </row>
    <row r="5115" spans="1:7" x14ac:dyDescent="0.25">
      <c r="A5115" s="42" t="s">
        <v>4344</v>
      </c>
      <c r="B5115" s="42"/>
      <c r="C5115" s="43">
        <v>30</v>
      </c>
      <c r="D5115" s="43">
        <v>1.1000000000000001</v>
      </c>
      <c r="E5115" s="43"/>
      <c r="F5115" s="43"/>
      <c r="G5115" s="43">
        <f>PRODUCT(C5115:F5115)</f>
        <v>33</v>
      </c>
    </row>
    <row r="5116" spans="1:7" x14ac:dyDescent="0.25">
      <c r="A5116" s="42" t="s">
        <v>4338</v>
      </c>
      <c r="B5116" s="42"/>
      <c r="C5116" s="43">
        <v>15</v>
      </c>
      <c r="D5116" s="43">
        <v>1.1000000000000001</v>
      </c>
      <c r="E5116" s="43"/>
      <c r="F5116" s="43"/>
      <c r="G5116" s="43">
        <f>PRODUCT(C5116:F5116)</f>
        <v>16.5</v>
      </c>
    </row>
    <row r="5118" spans="1:7" ht="45" customHeight="1" x14ac:dyDescent="0.25">
      <c r="A5118" s="39" t="s">
        <v>4403</v>
      </c>
      <c r="B5118" s="39" t="s">
        <v>3606</v>
      </c>
      <c r="C5118" s="39" t="s">
        <v>657</v>
      </c>
      <c r="D5118" s="40" t="s">
        <v>150</v>
      </c>
      <c r="E5118" s="4" t="s">
        <v>658</v>
      </c>
      <c r="F5118" s="4" t="s">
        <v>658</v>
      </c>
      <c r="G5118" s="41">
        <f>SUM(G5119:G5122)</f>
        <v>187</v>
      </c>
    </row>
    <row r="5119" spans="1:7" x14ac:dyDescent="0.25">
      <c r="A5119" s="42" t="s">
        <v>4342</v>
      </c>
      <c r="B5119" s="42"/>
      <c r="C5119" s="43">
        <v>40</v>
      </c>
      <c r="D5119" s="43">
        <v>1.1000000000000001</v>
      </c>
      <c r="E5119" s="43"/>
      <c r="F5119" s="43"/>
      <c r="G5119" s="43">
        <f>PRODUCT(C5119:F5119)</f>
        <v>44</v>
      </c>
    </row>
    <row r="5120" spans="1:7" x14ac:dyDescent="0.25">
      <c r="A5120" s="42" t="s">
        <v>4343</v>
      </c>
      <c r="B5120" s="42"/>
      <c r="C5120" s="43">
        <v>40</v>
      </c>
      <c r="D5120" s="43">
        <v>1.1000000000000001</v>
      </c>
      <c r="E5120" s="43"/>
      <c r="F5120" s="43"/>
      <c r="G5120" s="43">
        <f>PRODUCT(C5120:F5120)</f>
        <v>44</v>
      </c>
    </row>
    <row r="5121" spans="1:7" x14ac:dyDescent="0.25">
      <c r="A5121" s="42" t="s">
        <v>4344</v>
      </c>
      <c r="B5121" s="42"/>
      <c r="C5121" s="43">
        <v>40</v>
      </c>
      <c r="D5121" s="43">
        <v>1.1000000000000001</v>
      </c>
      <c r="E5121" s="43"/>
      <c r="F5121" s="43"/>
      <c r="G5121" s="43">
        <f>PRODUCT(C5121:F5121)</f>
        <v>44</v>
      </c>
    </row>
    <row r="5122" spans="1:7" x14ac:dyDescent="0.25">
      <c r="A5122" s="42" t="s">
        <v>4338</v>
      </c>
      <c r="B5122" s="42"/>
      <c r="C5122" s="43">
        <v>50</v>
      </c>
      <c r="D5122" s="43">
        <v>1.1000000000000001</v>
      </c>
      <c r="E5122" s="43"/>
      <c r="F5122" s="43"/>
      <c r="G5122" s="43">
        <f>PRODUCT(C5122:F5122)</f>
        <v>55.000000000000007</v>
      </c>
    </row>
    <row r="5124" spans="1:7" ht="45" customHeight="1" x14ac:dyDescent="0.25">
      <c r="A5124" s="39" t="s">
        <v>4404</v>
      </c>
      <c r="B5124" s="39" t="s">
        <v>3606</v>
      </c>
      <c r="C5124" s="39" t="s">
        <v>659</v>
      </c>
      <c r="D5124" s="40" t="s">
        <v>150</v>
      </c>
      <c r="E5124" s="4" t="s">
        <v>660</v>
      </c>
      <c r="F5124" s="4" t="s">
        <v>660</v>
      </c>
      <c r="G5124" s="41">
        <f>SUM(G5125:G5128)</f>
        <v>77</v>
      </c>
    </row>
    <row r="5125" spans="1:7" x14ac:dyDescent="0.25">
      <c r="A5125" s="42" t="s">
        <v>4342</v>
      </c>
      <c r="B5125" s="42"/>
      <c r="C5125" s="43">
        <v>15</v>
      </c>
      <c r="D5125" s="43">
        <v>1.1000000000000001</v>
      </c>
      <c r="E5125" s="43"/>
      <c r="F5125" s="43"/>
      <c r="G5125" s="43">
        <f>PRODUCT(C5125:F5125)</f>
        <v>16.5</v>
      </c>
    </row>
    <row r="5126" spans="1:7" x14ac:dyDescent="0.25">
      <c r="A5126" s="42" t="s">
        <v>4343</v>
      </c>
      <c r="B5126" s="42"/>
      <c r="C5126" s="43">
        <v>35</v>
      </c>
      <c r="D5126" s="43">
        <v>1.1000000000000001</v>
      </c>
      <c r="E5126" s="43"/>
      <c r="F5126" s="43"/>
      <c r="G5126" s="43">
        <f>PRODUCT(C5126:F5126)</f>
        <v>38.5</v>
      </c>
    </row>
    <row r="5127" spans="1:7" x14ac:dyDescent="0.25">
      <c r="A5127" s="42" t="s">
        <v>4344</v>
      </c>
      <c r="B5127" s="42"/>
      <c r="C5127" s="43">
        <v>10</v>
      </c>
      <c r="D5127" s="43">
        <v>1.1000000000000001</v>
      </c>
      <c r="E5127" s="43"/>
      <c r="F5127" s="43"/>
      <c r="G5127" s="43">
        <f>PRODUCT(C5127:F5127)</f>
        <v>11</v>
      </c>
    </row>
    <row r="5128" spans="1:7" x14ac:dyDescent="0.25">
      <c r="A5128" s="42" t="s">
        <v>4338</v>
      </c>
      <c r="B5128" s="42"/>
      <c r="C5128" s="43">
        <v>10</v>
      </c>
      <c r="D5128" s="43">
        <v>1.1000000000000001</v>
      </c>
      <c r="E5128" s="43"/>
      <c r="F5128" s="43"/>
      <c r="G5128" s="43">
        <f>PRODUCT(C5128:F5128)</f>
        <v>11</v>
      </c>
    </row>
    <row r="5130" spans="1:7" ht="45" customHeight="1" x14ac:dyDescent="0.25">
      <c r="A5130" s="39" t="s">
        <v>4405</v>
      </c>
      <c r="B5130" s="39" t="s">
        <v>3606</v>
      </c>
      <c r="C5130" s="39" t="s">
        <v>661</v>
      </c>
      <c r="D5130" s="40" t="s">
        <v>150</v>
      </c>
      <c r="E5130" s="4" t="s">
        <v>662</v>
      </c>
      <c r="F5130" s="4" t="s">
        <v>662</v>
      </c>
      <c r="G5130" s="41">
        <f>SUM(G5131:G5132)</f>
        <v>33</v>
      </c>
    </row>
    <row r="5131" spans="1:7" x14ac:dyDescent="0.25">
      <c r="A5131" s="42" t="s">
        <v>4338</v>
      </c>
      <c r="B5131" s="42"/>
      <c r="C5131" s="43">
        <v>20</v>
      </c>
      <c r="D5131" s="43">
        <v>1.1000000000000001</v>
      </c>
      <c r="E5131" s="43"/>
      <c r="F5131" s="43"/>
      <c r="G5131" s="43">
        <f>PRODUCT(C5131:F5131)</f>
        <v>22</v>
      </c>
    </row>
    <row r="5132" spans="1:7" x14ac:dyDescent="0.25">
      <c r="A5132" s="42" t="s">
        <v>4406</v>
      </c>
      <c r="B5132" s="42"/>
      <c r="C5132" s="43">
        <v>10</v>
      </c>
      <c r="D5132" s="43">
        <v>1.1000000000000001</v>
      </c>
      <c r="E5132" s="43"/>
      <c r="F5132" s="43"/>
      <c r="G5132" s="43">
        <f>PRODUCT(C5132:F5132)</f>
        <v>11</v>
      </c>
    </row>
    <row r="5134" spans="1:7" x14ac:dyDescent="0.25">
      <c r="B5134" t="s">
        <v>3604</v>
      </c>
      <c r="C5134" s="37" t="s">
        <v>8</v>
      </c>
      <c r="D5134" s="38" t="s">
        <v>9</v>
      </c>
      <c r="E5134" s="37" t="s">
        <v>10</v>
      </c>
    </row>
    <row r="5135" spans="1:7" x14ac:dyDescent="0.25">
      <c r="B5135" t="s">
        <v>3604</v>
      </c>
      <c r="C5135" s="37" t="s">
        <v>11</v>
      </c>
      <c r="D5135" s="38" t="s">
        <v>94</v>
      </c>
      <c r="E5135" s="37" t="s">
        <v>522</v>
      </c>
    </row>
    <row r="5136" spans="1:7" x14ac:dyDescent="0.25">
      <c r="B5136" t="s">
        <v>3604</v>
      </c>
      <c r="C5136" s="37" t="s">
        <v>13</v>
      </c>
      <c r="D5136" s="38" t="s">
        <v>31</v>
      </c>
      <c r="E5136" s="37" t="s">
        <v>634</v>
      </c>
    </row>
    <row r="5137" spans="1:7" x14ac:dyDescent="0.25">
      <c r="B5137" t="s">
        <v>3604</v>
      </c>
      <c r="C5137" s="37" t="s">
        <v>524</v>
      </c>
      <c r="D5137" s="38" t="s">
        <v>31</v>
      </c>
      <c r="E5137" s="37" t="s">
        <v>647</v>
      </c>
    </row>
    <row r="5138" spans="1:7" x14ac:dyDescent="0.25">
      <c r="B5138" t="s">
        <v>3604</v>
      </c>
      <c r="C5138" s="37" t="s">
        <v>648</v>
      </c>
      <c r="D5138" s="38" t="s">
        <v>31</v>
      </c>
      <c r="E5138" s="37" t="s">
        <v>663</v>
      </c>
    </row>
    <row r="5140" spans="1:7" ht="45" customHeight="1" x14ac:dyDescent="0.25">
      <c r="A5140" s="39" t="s">
        <v>4407</v>
      </c>
      <c r="B5140" s="39" t="s">
        <v>3606</v>
      </c>
      <c r="C5140" s="39" t="s">
        <v>665</v>
      </c>
      <c r="D5140" s="40" t="s">
        <v>150</v>
      </c>
      <c r="E5140" s="4" t="s">
        <v>666</v>
      </c>
      <c r="F5140" s="4" t="s">
        <v>666</v>
      </c>
      <c r="G5140" s="41">
        <f>SUM(G5141:G5141)</f>
        <v>40</v>
      </c>
    </row>
    <row r="5141" spans="1:7" x14ac:dyDescent="0.25">
      <c r="A5141" s="42" t="s">
        <v>4338</v>
      </c>
      <c r="B5141" s="42"/>
      <c r="C5141" s="43"/>
      <c r="D5141" s="43">
        <v>40</v>
      </c>
      <c r="E5141" s="43"/>
      <c r="F5141" s="43"/>
      <c r="G5141" s="43">
        <f>PRODUCT(C5141:F5141)</f>
        <v>40</v>
      </c>
    </row>
    <row r="5143" spans="1:7" ht="45" customHeight="1" x14ac:dyDescent="0.25">
      <c r="A5143" s="39" t="s">
        <v>4408</v>
      </c>
      <c r="B5143" s="39" t="s">
        <v>3606</v>
      </c>
      <c r="C5143" s="39" t="s">
        <v>667</v>
      </c>
      <c r="D5143" s="40" t="s">
        <v>150</v>
      </c>
      <c r="E5143" s="4" t="s">
        <v>668</v>
      </c>
      <c r="F5143" s="4" t="s">
        <v>668</v>
      </c>
      <c r="G5143" s="41">
        <f>SUM(G5144:G5144)</f>
        <v>10</v>
      </c>
    </row>
    <row r="5144" spans="1:7" x14ac:dyDescent="0.25">
      <c r="A5144" s="42"/>
      <c r="B5144" s="42"/>
      <c r="C5144" s="43"/>
      <c r="D5144" s="43">
        <v>10</v>
      </c>
      <c r="E5144" s="43"/>
      <c r="F5144" s="43"/>
      <c r="G5144" s="43">
        <f>PRODUCT(C5144:F5144)</f>
        <v>10</v>
      </c>
    </row>
    <row r="5146" spans="1:7" ht="45" customHeight="1" x14ac:dyDescent="0.25">
      <c r="A5146" s="39" t="s">
        <v>4409</v>
      </c>
      <c r="B5146" s="39" t="s">
        <v>3606</v>
      </c>
      <c r="C5146" s="39" t="s">
        <v>669</v>
      </c>
      <c r="D5146" s="40" t="s">
        <v>150</v>
      </c>
      <c r="E5146" s="4" t="s">
        <v>670</v>
      </c>
      <c r="F5146" s="4" t="s">
        <v>670</v>
      </c>
      <c r="G5146" s="41">
        <f>SUM(G5147:G5147)</f>
        <v>10</v>
      </c>
    </row>
    <row r="5147" spans="1:7" x14ac:dyDescent="0.25">
      <c r="A5147" s="42"/>
      <c r="B5147" s="42"/>
      <c r="C5147" s="43"/>
      <c r="D5147" s="43">
        <v>10</v>
      </c>
      <c r="E5147" s="43"/>
      <c r="F5147" s="43"/>
      <c r="G5147" s="43">
        <f>PRODUCT(C5147:F5147)</f>
        <v>10</v>
      </c>
    </row>
    <row r="5149" spans="1:7" ht="45" customHeight="1" x14ac:dyDescent="0.25">
      <c r="A5149" s="39" t="s">
        <v>4410</v>
      </c>
      <c r="B5149" s="39" t="s">
        <v>3606</v>
      </c>
      <c r="C5149" s="39" t="s">
        <v>671</v>
      </c>
      <c r="D5149" s="40" t="s">
        <v>108</v>
      </c>
      <c r="E5149" s="4" t="s">
        <v>672</v>
      </c>
      <c r="F5149" s="4" t="s">
        <v>672</v>
      </c>
      <c r="G5149" s="41">
        <f>SUM(G5150:G5150)</f>
        <v>1</v>
      </c>
    </row>
    <row r="5150" spans="1:7" x14ac:dyDescent="0.25">
      <c r="A5150" s="42" t="s">
        <v>4338</v>
      </c>
      <c r="B5150" s="42"/>
      <c r="C5150" s="43">
        <v>1</v>
      </c>
      <c r="D5150" s="43"/>
      <c r="E5150" s="43"/>
      <c r="F5150" s="43"/>
      <c r="G5150" s="43">
        <f>PRODUCT(C5150:F5150)</f>
        <v>1</v>
      </c>
    </row>
    <row r="5152" spans="1:7" ht="45" customHeight="1" x14ac:dyDescent="0.25">
      <c r="A5152" s="39" t="s">
        <v>4411</v>
      </c>
      <c r="B5152" s="39" t="s">
        <v>3606</v>
      </c>
      <c r="C5152" s="39" t="s">
        <v>673</v>
      </c>
      <c r="D5152" s="40" t="s">
        <v>108</v>
      </c>
      <c r="E5152" s="4" t="s">
        <v>674</v>
      </c>
      <c r="F5152" s="4" t="s">
        <v>674</v>
      </c>
      <c r="G5152" s="41">
        <f>SUM(G5153:G5154)</f>
        <v>2</v>
      </c>
    </row>
    <row r="5153" spans="1:7" x14ac:dyDescent="0.25">
      <c r="A5153" s="42" t="s">
        <v>4343</v>
      </c>
      <c r="B5153" s="42"/>
      <c r="C5153" s="43">
        <v>1</v>
      </c>
      <c r="D5153" s="43"/>
      <c r="E5153" s="43"/>
      <c r="F5153" s="43"/>
      <c r="G5153" s="43">
        <f>PRODUCT(C5153:F5153)</f>
        <v>1</v>
      </c>
    </row>
    <row r="5154" spans="1:7" x14ac:dyDescent="0.25">
      <c r="A5154" s="42" t="s">
        <v>4344</v>
      </c>
      <c r="B5154" s="42"/>
      <c r="C5154" s="43">
        <v>1</v>
      </c>
      <c r="D5154" s="43"/>
      <c r="E5154" s="43"/>
      <c r="F5154" s="43"/>
      <c r="G5154" s="43">
        <f>PRODUCT(C5154:F5154)</f>
        <v>1</v>
      </c>
    </row>
    <row r="5156" spans="1:7" x14ac:dyDescent="0.25">
      <c r="B5156" t="s">
        <v>3604</v>
      </c>
      <c r="C5156" s="37" t="s">
        <v>8</v>
      </c>
      <c r="D5156" s="38" t="s">
        <v>9</v>
      </c>
      <c r="E5156" s="37" t="s">
        <v>10</v>
      </c>
    </row>
    <row r="5157" spans="1:7" x14ac:dyDescent="0.25">
      <c r="B5157" t="s">
        <v>3604</v>
      </c>
      <c r="C5157" s="37" t="s">
        <v>11</v>
      </c>
      <c r="D5157" s="38" t="s">
        <v>94</v>
      </c>
      <c r="E5157" s="37" t="s">
        <v>522</v>
      </c>
    </row>
    <row r="5158" spans="1:7" x14ac:dyDescent="0.25">
      <c r="B5158" t="s">
        <v>3604</v>
      </c>
      <c r="C5158" s="37" t="s">
        <v>13</v>
      </c>
      <c r="D5158" s="38" t="s">
        <v>31</v>
      </c>
      <c r="E5158" s="37" t="s">
        <v>634</v>
      </c>
    </row>
    <row r="5159" spans="1:7" x14ac:dyDescent="0.25">
      <c r="B5159" t="s">
        <v>3604</v>
      </c>
      <c r="C5159" s="37" t="s">
        <v>524</v>
      </c>
      <c r="D5159" s="38" t="s">
        <v>31</v>
      </c>
      <c r="E5159" s="37" t="s">
        <v>647</v>
      </c>
    </row>
    <row r="5160" spans="1:7" x14ac:dyDescent="0.25">
      <c r="B5160" t="s">
        <v>3604</v>
      </c>
      <c r="C5160" s="37" t="s">
        <v>648</v>
      </c>
      <c r="D5160" s="38" t="s">
        <v>38</v>
      </c>
      <c r="E5160" s="37" t="s">
        <v>675</v>
      </c>
    </row>
    <row r="5162" spans="1:7" ht="45" customHeight="1" x14ac:dyDescent="0.25">
      <c r="A5162" s="39" t="s">
        <v>4412</v>
      </c>
      <c r="B5162" s="39" t="s">
        <v>3606</v>
      </c>
      <c r="C5162" s="39" t="s">
        <v>677</v>
      </c>
      <c r="D5162" s="40" t="s">
        <v>108</v>
      </c>
      <c r="E5162" s="4" t="s">
        <v>678</v>
      </c>
      <c r="F5162" s="4" t="s">
        <v>678</v>
      </c>
      <c r="G5162" s="41">
        <f>SUM(G5163:G5166)</f>
        <v>13</v>
      </c>
    </row>
    <row r="5163" spans="1:7" x14ac:dyDescent="0.25">
      <c r="A5163" s="42" t="s">
        <v>4342</v>
      </c>
      <c r="B5163" s="42"/>
      <c r="C5163" s="43">
        <v>3</v>
      </c>
      <c r="D5163" s="43"/>
      <c r="E5163" s="43"/>
      <c r="F5163" s="43"/>
      <c r="G5163" s="43">
        <f>PRODUCT(C5163:F5163)</f>
        <v>3</v>
      </c>
    </row>
    <row r="5164" spans="1:7" x14ac:dyDescent="0.25">
      <c r="A5164" s="42" t="s">
        <v>4343</v>
      </c>
      <c r="B5164" s="42"/>
      <c r="C5164" s="43">
        <v>4</v>
      </c>
      <c r="D5164" s="43"/>
      <c r="E5164" s="43"/>
      <c r="F5164" s="43"/>
      <c r="G5164" s="43">
        <f>PRODUCT(C5164:F5164)</f>
        <v>4</v>
      </c>
    </row>
    <row r="5165" spans="1:7" x14ac:dyDescent="0.25">
      <c r="A5165" s="42" t="s">
        <v>4344</v>
      </c>
      <c r="B5165" s="42"/>
      <c r="C5165" s="43">
        <v>4</v>
      </c>
      <c r="D5165" s="43"/>
      <c r="E5165" s="43"/>
      <c r="F5165" s="43"/>
      <c r="G5165" s="43">
        <f>PRODUCT(C5165:F5165)</f>
        <v>4</v>
      </c>
    </row>
    <row r="5166" spans="1:7" x14ac:dyDescent="0.25">
      <c r="A5166" s="42" t="s">
        <v>4338</v>
      </c>
      <c r="B5166" s="42"/>
      <c r="C5166" s="43">
        <v>2</v>
      </c>
      <c r="D5166" s="43"/>
      <c r="E5166" s="43"/>
      <c r="F5166" s="43"/>
      <c r="G5166" s="43">
        <f>PRODUCT(C5166:F5166)</f>
        <v>2</v>
      </c>
    </row>
    <row r="5168" spans="1:7" ht="45" customHeight="1" x14ac:dyDescent="0.25">
      <c r="A5168" s="39" t="s">
        <v>4413</v>
      </c>
      <c r="B5168" s="39" t="s">
        <v>3606</v>
      </c>
      <c r="C5168" s="39" t="s">
        <v>679</v>
      </c>
      <c r="D5168" s="40" t="s">
        <v>108</v>
      </c>
      <c r="E5168" s="4" t="s">
        <v>680</v>
      </c>
      <c r="F5168" s="4" t="s">
        <v>680</v>
      </c>
      <c r="G5168" s="41">
        <f>SUM(G5169:G5172)</f>
        <v>29</v>
      </c>
    </row>
    <row r="5169" spans="1:7" x14ac:dyDescent="0.25">
      <c r="A5169" s="42" t="s">
        <v>4342</v>
      </c>
      <c r="B5169" s="42"/>
      <c r="C5169" s="43">
        <v>6</v>
      </c>
      <c r="D5169" s="43"/>
      <c r="E5169" s="43"/>
      <c r="F5169" s="43"/>
      <c r="G5169" s="43">
        <f>PRODUCT(C5169:F5169)</f>
        <v>6</v>
      </c>
    </row>
    <row r="5170" spans="1:7" x14ac:dyDescent="0.25">
      <c r="A5170" s="42" t="s">
        <v>4343</v>
      </c>
      <c r="B5170" s="42"/>
      <c r="C5170" s="43">
        <v>10</v>
      </c>
      <c r="D5170" s="43"/>
      <c r="E5170" s="43"/>
      <c r="F5170" s="43"/>
      <c r="G5170" s="43">
        <f>PRODUCT(C5170:F5170)</f>
        <v>10</v>
      </c>
    </row>
    <row r="5171" spans="1:7" x14ac:dyDescent="0.25">
      <c r="A5171" s="42" t="s">
        <v>4344</v>
      </c>
      <c r="B5171" s="42"/>
      <c r="C5171" s="43">
        <v>6</v>
      </c>
      <c r="D5171" s="43"/>
      <c r="E5171" s="43"/>
      <c r="F5171" s="43"/>
      <c r="G5171" s="43">
        <f>PRODUCT(C5171:F5171)</f>
        <v>6</v>
      </c>
    </row>
    <row r="5172" spans="1:7" x14ac:dyDescent="0.25">
      <c r="A5172" s="42" t="s">
        <v>4338</v>
      </c>
      <c r="B5172" s="42"/>
      <c r="C5172" s="43">
        <v>7</v>
      </c>
      <c r="D5172" s="43"/>
      <c r="E5172" s="43"/>
      <c r="F5172" s="43"/>
      <c r="G5172" s="43">
        <f>PRODUCT(C5172:F5172)</f>
        <v>7</v>
      </c>
    </row>
    <row r="5174" spans="1:7" ht="45" customHeight="1" x14ac:dyDescent="0.25">
      <c r="A5174" s="39" t="s">
        <v>4414</v>
      </c>
      <c r="B5174" s="39" t="s">
        <v>3606</v>
      </c>
      <c r="C5174" s="39" t="s">
        <v>681</v>
      </c>
      <c r="D5174" s="40" t="s">
        <v>108</v>
      </c>
      <c r="E5174" s="4" t="s">
        <v>682</v>
      </c>
      <c r="F5174" s="4" t="s">
        <v>682</v>
      </c>
      <c r="G5174" s="41">
        <f>SUM(G5175:G5178)</f>
        <v>5</v>
      </c>
    </row>
    <row r="5175" spans="1:7" x14ac:dyDescent="0.25">
      <c r="A5175" s="42" t="s">
        <v>4342</v>
      </c>
      <c r="B5175" s="42"/>
      <c r="C5175" s="43">
        <v>2</v>
      </c>
      <c r="D5175" s="43"/>
      <c r="E5175" s="43"/>
      <c r="F5175" s="43"/>
      <c r="G5175" s="43">
        <f>PRODUCT(C5175:F5175)</f>
        <v>2</v>
      </c>
    </row>
    <row r="5176" spans="1:7" x14ac:dyDescent="0.25">
      <c r="A5176" s="42" t="s">
        <v>4343</v>
      </c>
      <c r="B5176" s="42"/>
      <c r="C5176" s="43">
        <v>1</v>
      </c>
      <c r="D5176" s="43"/>
      <c r="E5176" s="43"/>
      <c r="F5176" s="43"/>
      <c r="G5176" s="43">
        <f>PRODUCT(C5176:F5176)</f>
        <v>1</v>
      </c>
    </row>
    <row r="5177" spans="1:7" x14ac:dyDescent="0.25">
      <c r="A5177" s="42" t="s">
        <v>4344</v>
      </c>
      <c r="B5177" s="42"/>
      <c r="C5177" s="43">
        <v>1</v>
      </c>
      <c r="D5177" s="43"/>
      <c r="E5177" s="43"/>
      <c r="F5177" s="43"/>
      <c r="G5177" s="43">
        <f>PRODUCT(C5177:F5177)</f>
        <v>1</v>
      </c>
    </row>
    <row r="5178" spans="1:7" x14ac:dyDescent="0.25">
      <c r="A5178" s="42" t="s">
        <v>4338</v>
      </c>
      <c r="B5178" s="42"/>
      <c r="C5178" s="43">
        <v>1</v>
      </c>
      <c r="D5178" s="43"/>
      <c r="E5178" s="43"/>
      <c r="F5178" s="43"/>
      <c r="G5178" s="43">
        <f>PRODUCT(C5178:F5178)</f>
        <v>1</v>
      </c>
    </row>
    <row r="5180" spans="1:7" ht="45" customHeight="1" x14ac:dyDescent="0.25">
      <c r="A5180" s="39" t="s">
        <v>4415</v>
      </c>
      <c r="B5180" s="39" t="s">
        <v>3606</v>
      </c>
      <c r="C5180" s="39" t="s">
        <v>683</v>
      </c>
      <c r="D5180" s="40" t="s">
        <v>108</v>
      </c>
      <c r="E5180" s="4" t="s">
        <v>684</v>
      </c>
      <c r="F5180" s="4" t="s">
        <v>684</v>
      </c>
      <c r="G5180" s="41">
        <f>SUM(G5181:G5181)</f>
        <v>3</v>
      </c>
    </row>
    <row r="5181" spans="1:7" x14ac:dyDescent="0.25">
      <c r="A5181" s="42" t="s">
        <v>4338</v>
      </c>
      <c r="B5181" s="42"/>
      <c r="C5181" s="43">
        <v>3</v>
      </c>
      <c r="D5181" s="43"/>
      <c r="E5181" s="43"/>
      <c r="F5181" s="43"/>
      <c r="G5181" s="43">
        <f>PRODUCT(C5181:F5181)</f>
        <v>3</v>
      </c>
    </row>
    <row r="5183" spans="1:7" ht="45" customHeight="1" x14ac:dyDescent="0.25">
      <c r="A5183" s="39" t="s">
        <v>4416</v>
      </c>
      <c r="B5183" s="39" t="s">
        <v>3606</v>
      </c>
      <c r="C5183" s="39" t="s">
        <v>685</v>
      </c>
      <c r="D5183" s="40" t="s">
        <v>108</v>
      </c>
      <c r="E5183" s="4" t="s">
        <v>686</v>
      </c>
      <c r="F5183" s="4" t="s">
        <v>686</v>
      </c>
      <c r="G5183" s="41">
        <f>SUM(G5184:G5184)</f>
        <v>4</v>
      </c>
    </row>
    <row r="5184" spans="1:7" x14ac:dyDescent="0.25">
      <c r="A5184" s="42"/>
      <c r="B5184" s="42"/>
      <c r="C5184" s="43">
        <v>4</v>
      </c>
      <c r="D5184" s="43"/>
      <c r="E5184" s="43"/>
      <c r="F5184" s="43"/>
      <c r="G5184" s="43">
        <f>PRODUCT(C5184:F5184)</f>
        <v>4</v>
      </c>
    </row>
    <row r="5186" spans="1:7" ht="45" customHeight="1" x14ac:dyDescent="0.25">
      <c r="A5186" s="39" t="s">
        <v>4417</v>
      </c>
      <c r="B5186" s="39" t="s">
        <v>3606</v>
      </c>
      <c r="C5186" s="39" t="s">
        <v>687</v>
      </c>
      <c r="D5186" s="40" t="s">
        <v>108</v>
      </c>
      <c r="E5186" s="4" t="s">
        <v>688</v>
      </c>
      <c r="F5186" s="4" t="s">
        <v>688</v>
      </c>
      <c r="G5186" s="41">
        <f>SUM(G5187:G5187)</f>
        <v>2</v>
      </c>
    </row>
    <row r="5187" spans="1:7" x14ac:dyDescent="0.25">
      <c r="A5187" s="42"/>
      <c r="B5187" s="42"/>
      <c r="C5187" s="43">
        <v>2</v>
      </c>
      <c r="D5187" s="43"/>
      <c r="E5187" s="43"/>
      <c r="F5187" s="43"/>
      <c r="G5187" s="43">
        <f>PRODUCT(C5187:F5187)</f>
        <v>2</v>
      </c>
    </row>
    <row r="5189" spans="1:7" ht="45" customHeight="1" x14ac:dyDescent="0.25">
      <c r="A5189" s="39" t="s">
        <v>4418</v>
      </c>
      <c r="B5189" s="39" t="s">
        <v>3606</v>
      </c>
      <c r="C5189" s="39" t="s">
        <v>689</v>
      </c>
      <c r="D5189" s="40" t="s">
        <v>613</v>
      </c>
      <c r="E5189" s="4" t="s">
        <v>690</v>
      </c>
      <c r="F5189" s="4" t="s">
        <v>690</v>
      </c>
      <c r="G5189" s="41">
        <f>SUM(G5190:G5193)</f>
        <v>118</v>
      </c>
    </row>
    <row r="5190" spans="1:7" x14ac:dyDescent="0.25">
      <c r="A5190" s="42" t="s">
        <v>4419</v>
      </c>
      <c r="B5190" s="42"/>
      <c r="C5190" s="43">
        <v>36</v>
      </c>
      <c r="D5190" s="43"/>
      <c r="E5190" s="43"/>
      <c r="F5190" s="43"/>
      <c r="G5190" s="43">
        <f>PRODUCT(C5190:F5190)</f>
        <v>36</v>
      </c>
    </row>
    <row r="5191" spans="1:7" x14ac:dyDescent="0.25">
      <c r="A5191" s="42" t="s">
        <v>4420</v>
      </c>
      <c r="B5191" s="42"/>
      <c r="C5191" s="43">
        <v>7</v>
      </c>
      <c r="D5191" s="43"/>
      <c r="E5191" s="43"/>
      <c r="F5191" s="43"/>
      <c r="G5191" s="43">
        <f>PRODUCT(C5191:F5191)</f>
        <v>7</v>
      </c>
    </row>
    <row r="5192" spans="1:7" x14ac:dyDescent="0.25">
      <c r="A5192" s="42" t="s">
        <v>4421</v>
      </c>
      <c r="B5192" s="42"/>
      <c r="C5192" s="43">
        <v>30</v>
      </c>
      <c r="D5192" s="43">
        <v>2</v>
      </c>
      <c r="E5192" s="43"/>
      <c r="F5192" s="43"/>
      <c r="G5192" s="43">
        <f>PRODUCT(C5192:F5192)</f>
        <v>60</v>
      </c>
    </row>
    <row r="5193" spans="1:7" x14ac:dyDescent="0.25">
      <c r="A5193" s="42" t="s">
        <v>4422</v>
      </c>
      <c r="B5193" s="42"/>
      <c r="C5193" s="43">
        <v>15</v>
      </c>
      <c r="D5193" s="43"/>
      <c r="E5193" s="43"/>
      <c r="F5193" s="43"/>
      <c r="G5193" s="43">
        <f>PRODUCT(C5193:F5193)</f>
        <v>15</v>
      </c>
    </row>
    <row r="5195" spans="1:7" x14ac:dyDescent="0.25">
      <c r="B5195" t="s">
        <v>3604</v>
      </c>
      <c r="C5195" s="37" t="s">
        <v>8</v>
      </c>
      <c r="D5195" s="38" t="s">
        <v>9</v>
      </c>
      <c r="E5195" s="37" t="s">
        <v>10</v>
      </c>
    </row>
    <row r="5196" spans="1:7" x14ac:dyDescent="0.25">
      <c r="B5196" t="s">
        <v>3604</v>
      </c>
      <c r="C5196" s="37" t="s">
        <v>11</v>
      </c>
      <c r="D5196" s="38" t="s">
        <v>94</v>
      </c>
      <c r="E5196" s="37" t="s">
        <v>522</v>
      </c>
    </row>
    <row r="5197" spans="1:7" x14ac:dyDescent="0.25">
      <c r="B5197" t="s">
        <v>3604</v>
      </c>
      <c r="C5197" s="37" t="s">
        <v>13</v>
      </c>
      <c r="D5197" s="38" t="s">
        <v>31</v>
      </c>
      <c r="E5197" s="37" t="s">
        <v>634</v>
      </c>
    </row>
    <row r="5198" spans="1:7" x14ac:dyDescent="0.25">
      <c r="B5198" t="s">
        <v>3604</v>
      </c>
      <c r="C5198" s="37" t="s">
        <v>524</v>
      </c>
      <c r="D5198" s="38" t="s">
        <v>38</v>
      </c>
      <c r="E5198" s="37" t="s">
        <v>691</v>
      </c>
    </row>
    <row r="5200" spans="1:7" ht="45" customHeight="1" x14ac:dyDescent="0.25">
      <c r="A5200" s="39" t="s">
        <v>4423</v>
      </c>
      <c r="B5200" s="39" t="s">
        <v>3606</v>
      </c>
      <c r="C5200" s="39" t="s">
        <v>693</v>
      </c>
      <c r="D5200" s="40" t="s">
        <v>550</v>
      </c>
      <c r="E5200" s="4" t="s">
        <v>694</v>
      </c>
      <c r="F5200" s="4" t="s">
        <v>694</v>
      </c>
      <c r="G5200" s="41">
        <f>SUM(G5201:G5205)</f>
        <v>12</v>
      </c>
    </row>
    <row r="5201" spans="1:7" x14ac:dyDescent="0.25">
      <c r="A5201" s="42" t="s">
        <v>4338</v>
      </c>
      <c r="B5201" s="42"/>
      <c r="C5201" s="43">
        <v>4</v>
      </c>
      <c r="D5201" s="43"/>
      <c r="E5201" s="43"/>
      <c r="F5201" s="43"/>
      <c r="G5201" s="43">
        <f>PRODUCT(C5201:F5201)</f>
        <v>4</v>
      </c>
    </row>
    <row r="5202" spans="1:7" x14ac:dyDescent="0.25">
      <c r="A5202" s="42" t="s">
        <v>4342</v>
      </c>
      <c r="B5202" s="42"/>
      <c r="C5202" s="43">
        <v>2</v>
      </c>
      <c r="D5202" s="43"/>
      <c r="E5202" s="43"/>
      <c r="F5202" s="43"/>
      <c r="G5202" s="43">
        <f>PRODUCT(C5202:F5202)</f>
        <v>2</v>
      </c>
    </row>
    <row r="5203" spans="1:7" x14ac:dyDescent="0.25">
      <c r="A5203" s="42" t="s">
        <v>4343</v>
      </c>
      <c r="B5203" s="42"/>
      <c r="C5203" s="43">
        <v>2</v>
      </c>
      <c r="D5203" s="43"/>
      <c r="E5203" s="43"/>
      <c r="F5203" s="43"/>
      <c r="G5203" s="43">
        <f>PRODUCT(C5203:F5203)</f>
        <v>2</v>
      </c>
    </row>
    <row r="5204" spans="1:7" x14ac:dyDescent="0.25">
      <c r="A5204" s="42" t="s">
        <v>4344</v>
      </c>
      <c r="B5204" s="42"/>
      <c r="C5204" s="43">
        <v>2</v>
      </c>
      <c r="D5204" s="43"/>
      <c r="E5204" s="43"/>
      <c r="F5204" s="43"/>
      <c r="G5204" s="43">
        <f>PRODUCT(C5204:F5204)</f>
        <v>2</v>
      </c>
    </row>
    <row r="5205" spans="1:7" x14ac:dyDescent="0.25">
      <c r="A5205" s="42" t="s">
        <v>4424</v>
      </c>
      <c r="B5205" s="42"/>
      <c r="C5205" s="43">
        <v>2</v>
      </c>
      <c r="D5205" s="43"/>
      <c r="E5205" s="43"/>
      <c r="F5205" s="43"/>
      <c r="G5205" s="43">
        <f>PRODUCT(C5205:F5205)</f>
        <v>2</v>
      </c>
    </row>
    <row r="5207" spans="1:7" ht="45" customHeight="1" x14ac:dyDescent="0.25">
      <c r="A5207" s="39" t="s">
        <v>4425</v>
      </c>
      <c r="B5207" s="39" t="s">
        <v>3606</v>
      </c>
      <c r="C5207" s="39" t="s">
        <v>695</v>
      </c>
      <c r="D5207" s="40" t="s">
        <v>550</v>
      </c>
      <c r="E5207" s="4" t="s">
        <v>696</v>
      </c>
      <c r="F5207" s="4" t="s">
        <v>696</v>
      </c>
      <c r="G5207" s="41">
        <f>SUM(G5208:G5208)</f>
        <v>1</v>
      </c>
    </row>
    <row r="5208" spans="1:7" x14ac:dyDescent="0.25">
      <c r="A5208" s="42" t="s">
        <v>4338</v>
      </c>
      <c r="B5208" s="42"/>
      <c r="C5208" s="43">
        <v>1</v>
      </c>
      <c r="D5208" s="43"/>
      <c r="E5208" s="43"/>
      <c r="F5208" s="43"/>
      <c r="G5208" s="43">
        <f>PRODUCT(C5208:F5208)</f>
        <v>1</v>
      </c>
    </row>
    <row r="5210" spans="1:7" ht="45" customHeight="1" x14ac:dyDescent="0.25">
      <c r="A5210" s="39" t="s">
        <v>4426</v>
      </c>
      <c r="B5210" s="39" t="s">
        <v>3606</v>
      </c>
      <c r="C5210" s="39" t="s">
        <v>697</v>
      </c>
      <c r="D5210" s="40" t="s">
        <v>550</v>
      </c>
      <c r="E5210" s="4" t="s">
        <v>698</v>
      </c>
      <c r="F5210" s="4" t="s">
        <v>698</v>
      </c>
      <c r="G5210" s="41">
        <f>SUM(G5211:G5214)</f>
        <v>16</v>
      </c>
    </row>
    <row r="5211" spans="1:7" x14ac:dyDescent="0.25">
      <c r="A5211" s="42" t="s">
        <v>4338</v>
      </c>
      <c r="B5211" s="42"/>
      <c r="C5211" s="43">
        <v>3</v>
      </c>
      <c r="D5211" s="43"/>
      <c r="E5211" s="43"/>
      <c r="F5211" s="43"/>
      <c r="G5211" s="43">
        <f>PRODUCT(C5211:F5211)</f>
        <v>3</v>
      </c>
    </row>
    <row r="5212" spans="1:7" x14ac:dyDescent="0.25">
      <c r="A5212" s="42" t="s">
        <v>4342</v>
      </c>
      <c r="B5212" s="42"/>
      <c r="C5212" s="43">
        <v>5</v>
      </c>
      <c r="D5212" s="43"/>
      <c r="E5212" s="43"/>
      <c r="F5212" s="43"/>
      <c r="G5212" s="43">
        <f>PRODUCT(C5212:F5212)</f>
        <v>5</v>
      </c>
    </row>
    <row r="5213" spans="1:7" x14ac:dyDescent="0.25">
      <c r="A5213" s="42" t="s">
        <v>4343</v>
      </c>
      <c r="B5213" s="42"/>
      <c r="C5213" s="43">
        <v>4</v>
      </c>
      <c r="D5213" s="43"/>
      <c r="E5213" s="43"/>
      <c r="F5213" s="43"/>
      <c r="G5213" s="43">
        <f>PRODUCT(C5213:F5213)</f>
        <v>4</v>
      </c>
    </row>
    <row r="5214" spans="1:7" x14ac:dyDescent="0.25">
      <c r="A5214" s="42" t="s">
        <v>4344</v>
      </c>
      <c r="B5214" s="42"/>
      <c r="C5214" s="43">
        <v>4</v>
      </c>
      <c r="D5214" s="43"/>
      <c r="E5214" s="43"/>
      <c r="F5214" s="43"/>
      <c r="G5214" s="43">
        <f>PRODUCT(C5214:F5214)</f>
        <v>4</v>
      </c>
    </row>
    <row r="5216" spans="1:7" ht="45" customHeight="1" x14ac:dyDescent="0.25">
      <c r="A5216" s="39" t="s">
        <v>4427</v>
      </c>
      <c r="B5216" s="39" t="s">
        <v>3606</v>
      </c>
      <c r="C5216" s="39" t="s">
        <v>699</v>
      </c>
      <c r="D5216" s="40" t="s">
        <v>550</v>
      </c>
      <c r="E5216" s="4" t="s">
        <v>700</v>
      </c>
      <c r="F5216" s="4" t="s">
        <v>700</v>
      </c>
      <c r="G5216" s="41">
        <f>SUM(G5217:G5220)</f>
        <v>8</v>
      </c>
    </row>
    <row r="5217" spans="1:7" x14ac:dyDescent="0.25">
      <c r="A5217" s="42" t="s">
        <v>4338</v>
      </c>
      <c r="B5217" s="42"/>
      <c r="C5217" s="43">
        <v>1</v>
      </c>
      <c r="D5217" s="43"/>
      <c r="E5217" s="43"/>
      <c r="F5217" s="43"/>
      <c r="G5217" s="43">
        <f>PRODUCT(C5217:F5217)</f>
        <v>1</v>
      </c>
    </row>
    <row r="5218" spans="1:7" x14ac:dyDescent="0.25">
      <c r="A5218" s="42" t="s">
        <v>4342</v>
      </c>
      <c r="B5218" s="42"/>
      <c r="C5218" s="43">
        <v>3</v>
      </c>
      <c r="D5218" s="43"/>
      <c r="E5218" s="43"/>
      <c r="F5218" s="43"/>
      <c r="G5218" s="43">
        <f>PRODUCT(C5218:F5218)</f>
        <v>3</v>
      </c>
    </row>
    <row r="5219" spans="1:7" x14ac:dyDescent="0.25">
      <c r="A5219" s="42" t="s">
        <v>4343</v>
      </c>
      <c r="B5219" s="42"/>
      <c r="C5219" s="43">
        <v>2</v>
      </c>
      <c r="D5219" s="43"/>
      <c r="E5219" s="43"/>
      <c r="F5219" s="43"/>
      <c r="G5219" s="43">
        <f>PRODUCT(C5219:F5219)</f>
        <v>2</v>
      </c>
    </row>
    <row r="5220" spans="1:7" x14ac:dyDescent="0.25">
      <c r="A5220" s="42" t="s">
        <v>4344</v>
      </c>
      <c r="B5220" s="42"/>
      <c r="C5220" s="43">
        <v>2</v>
      </c>
      <c r="D5220" s="43"/>
      <c r="E5220" s="43"/>
      <c r="F5220" s="43"/>
      <c r="G5220" s="43">
        <f>PRODUCT(C5220:F5220)</f>
        <v>2</v>
      </c>
    </row>
    <row r="5222" spans="1:7" ht="45" customHeight="1" x14ac:dyDescent="0.25">
      <c r="A5222" s="39" t="s">
        <v>4428</v>
      </c>
      <c r="B5222" s="39" t="s">
        <v>3606</v>
      </c>
      <c r="C5222" s="39" t="s">
        <v>701</v>
      </c>
      <c r="D5222" s="40" t="s">
        <v>550</v>
      </c>
      <c r="E5222" s="4" t="s">
        <v>702</v>
      </c>
      <c r="F5222" s="4" t="s">
        <v>702</v>
      </c>
      <c r="G5222" s="41">
        <f>SUM(G5223:G5226)</f>
        <v>14</v>
      </c>
    </row>
    <row r="5223" spans="1:7" x14ac:dyDescent="0.25">
      <c r="A5223" s="42" t="s">
        <v>4338</v>
      </c>
      <c r="B5223" s="42"/>
      <c r="C5223" s="43">
        <v>3</v>
      </c>
      <c r="D5223" s="43"/>
      <c r="E5223" s="43"/>
      <c r="F5223" s="43"/>
      <c r="G5223" s="43">
        <f>PRODUCT(C5223:F5223)</f>
        <v>3</v>
      </c>
    </row>
    <row r="5224" spans="1:7" x14ac:dyDescent="0.25">
      <c r="A5224" s="42" t="s">
        <v>4342</v>
      </c>
      <c r="B5224" s="42"/>
      <c r="C5224" s="43">
        <v>2</v>
      </c>
      <c r="D5224" s="43"/>
      <c r="E5224" s="43"/>
      <c r="F5224" s="43"/>
      <c r="G5224" s="43">
        <f>PRODUCT(C5224:F5224)</f>
        <v>2</v>
      </c>
    </row>
    <row r="5225" spans="1:7" x14ac:dyDescent="0.25">
      <c r="A5225" s="42" t="s">
        <v>4343</v>
      </c>
      <c r="B5225" s="42"/>
      <c r="C5225" s="43">
        <v>6</v>
      </c>
      <c r="D5225" s="43"/>
      <c r="E5225" s="43"/>
      <c r="F5225" s="43"/>
      <c r="G5225" s="43">
        <f>PRODUCT(C5225:F5225)</f>
        <v>6</v>
      </c>
    </row>
    <row r="5226" spans="1:7" x14ac:dyDescent="0.25">
      <c r="A5226" s="42" t="s">
        <v>4344</v>
      </c>
      <c r="B5226" s="42"/>
      <c r="C5226" s="43">
        <v>3</v>
      </c>
      <c r="D5226" s="43"/>
      <c r="E5226" s="43"/>
      <c r="F5226" s="43"/>
      <c r="G5226" s="43">
        <f>PRODUCT(C5226:F5226)</f>
        <v>3</v>
      </c>
    </row>
    <row r="5228" spans="1:7" ht="45" customHeight="1" x14ac:dyDescent="0.25">
      <c r="A5228" s="39" t="s">
        <v>4429</v>
      </c>
      <c r="B5228" s="39" t="s">
        <v>3606</v>
      </c>
      <c r="C5228" s="39" t="s">
        <v>703</v>
      </c>
      <c r="D5228" s="40" t="s">
        <v>550</v>
      </c>
      <c r="E5228" s="4" t="s">
        <v>704</v>
      </c>
      <c r="F5228" s="4" t="s">
        <v>704</v>
      </c>
      <c r="G5228" s="41">
        <f>SUM(G5229:G5232)</f>
        <v>5</v>
      </c>
    </row>
    <row r="5229" spans="1:7" x14ac:dyDescent="0.25">
      <c r="A5229" s="42" t="s">
        <v>4338</v>
      </c>
      <c r="B5229" s="42"/>
      <c r="C5229" s="43">
        <v>1</v>
      </c>
      <c r="D5229" s="43"/>
      <c r="E5229" s="43"/>
      <c r="F5229" s="43"/>
      <c r="G5229" s="43">
        <f>PRODUCT(C5229:F5229)</f>
        <v>1</v>
      </c>
    </row>
    <row r="5230" spans="1:7" x14ac:dyDescent="0.25">
      <c r="A5230" s="42" t="s">
        <v>4342</v>
      </c>
      <c r="B5230" s="42"/>
      <c r="C5230" s="43">
        <v>2</v>
      </c>
      <c r="D5230" s="43"/>
      <c r="E5230" s="43"/>
      <c r="F5230" s="43"/>
      <c r="G5230" s="43">
        <f>PRODUCT(C5230:F5230)</f>
        <v>2</v>
      </c>
    </row>
    <row r="5231" spans="1:7" x14ac:dyDescent="0.25">
      <c r="A5231" s="42" t="s">
        <v>4343</v>
      </c>
      <c r="B5231" s="42"/>
      <c r="C5231" s="43">
        <v>1</v>
      </c>
      <c r="D5231" s="43"/>
      <c r="E5231" s="43"/>
      <c r="F5231" s="43"/>
      <c r="G5231" s="43">
        <f>PRODUCT(C5231:F5231)</f>
        <v>1</v>
      </c>
    </row>
    <row r="5232" spans="1:7" x14ac:dyDescent="0.25">
      <c r="A5232" s="42" t="s">
        <v>4344</v>
      </c>
      <c r="B5232" s="42"/>
      <c r="C5232" s="43">
        <v>1</v>
      </c>
      <c r="D5232" s="43"/>
      <c r="E5232" s="43"/>
      <c r="F5232" s="43"/>
      <c r="G5232" s="43">
        <f>PRODUCT(C5232:F5232)</f>
        <v>1</v>
      </c>
    </row>
    <row r="5234" spans="1:7" ht="45" customHeight="1" x14ac:dyDescent="0.25">
      <c r="A5234" s="39" t="s">
        <v>4430</v>
      </c>
      <c r="B5234" s="39" t="s">
        <v>3606</v>
      </c>
      <c r="C5234" s="39" t="s">
        <v>705</v>
      </c>
      <c r="D5234" s="40" t="s">
        <v>550</v>
      </c>
      <c r="E5234" s="4" t="s">
        <v>706</v>
      </c>
      <c r="F5234" s="4" t="s">
        <v>706</v>
      </c>
      <c r="G5234" s="41">
        <f>SUM(G5235:G5235)</f>
        <v>2</v>
      </c>
    </row>
    <row r="5235" spans="1:7" x14ac:dyDescent="0.25">
      <c r="A5235" s="42" t="s">
        <v>4344</v>
      </c>
      <c r="B5235" s="42"/>
      <c r="C5235" s="43">
        <v>2</v>
      </c>
      <c r="D5235" s="43"/>
      <c r="E5235" s="43"/>
      <c r="F5235" s="43"/>
      <c r="G5235" s="43">
        <f>PRODUCT(C5235:F5235)</f>
        <v>2</v>
      </c>
    </row>
    <row r="5237" spans="1:7" ht="45" customHeight="1" x14ac:dyDescent="0.25">
      <c r="A5237" s="39" t="s">
        <v>4431</v>
      </c>
      <c r="B5237" s="39" t="s">
        <v>3606</v>
      </c>
      <c r="C5237" s="39" t="s">
        <v>707</v>
      </c>
      <c r="D5237" s="40" t="s">
        <v>550</v>
      </c>
      <c r="E5237" s="4" t="s">
        <v>708</v>
      </c>
      <c r="F5237" s="4" t="s">
        <v>708</v>
      </c>
      <c r="G5237" s="41">
        <f>SUM(G5238:G5238)</f>
        <v>2</v>
      </c>
    </row>
    <row r="5238" spans="1:7" x14ac:dyDescent="0.25">
      <c r="A5238" s="42" t="s">
        <v>4338</v>
      </c>
      <c r="B5238" s="42"/>
      <c r="C5238" s="43">
        <v>2</v>
      </c>
      <c r="D5238" s="43"/>
      <c r="E5238" s="43"/>
      <c r="F5238" s="43"/>
      <c r="G5238" s="43">
        <f>PRODUCT(C5238:F5238)</f>
        <v>2</v>
      </c>
    </row>
    <row r="5240" spans="1:7" ht="45" customHeight="1" x14ac:dyDescent="0.25">
      <c r="A5240" s="39" t="s">
        <v>4432</v>
      </c>
      <c r="B5240" s="39" t="s">
        <v>3606</v>
      </c>
      <c r="C5240" s="39" t="s">
        <v>709</v>
      </c>
      <c r="D5240" s="40" t="s">
        <v>550</v>
      </c>
      <c r="E5240" s="4" t="s">
        <v>710</v>
      </c>
      <c r="F5240" s="4" t="s">
        <v>710</v>
      </c>
      <c r="G5240" s="41">
        <f>SUM(G5241:G5242)</f>
        <v>2</v>
      </c>
    </row>
    <row r="5241" spans="1:7" x14ac:dyDescent="0.25">
      <c r="A5241" s="42" t="s">
        <v>4343</v>
      </c>
      <c r="B5241" s="42"/>
      <c r="C5241" s="43">
        <v>1</v>
      </c>
      <c r="D5241" s="43"/>
      <c r="E5241" s="43"/>
      <c r="F5241" s="43"/>
      <c r="G5241" s="43">
        <f>PRODUCT(C5241:F5241)</f>
        <v>1</v>
      </c>
    </row>
    <row r="5242" spans="1:7" x14ac:dyDescent="0.25">
      <c r="A5242" s="42" t="s">
        <v>4344</v>
      </c>
      <c r="B5242" s="42"/>
      <c r="C5242" s="43">
        <v>1</v>
      </c>
      <c r="D5242" s="43"/>
      <c r="E5242" s="43"/>
      <c r="F5242" s="43"/>
      <c r="G5242" s="43">
        <f>PRODUCT(C5242:F5242)</f>
        <v>1</v>
      </c>
    </row>
    <row r="5244" spans="1:7" x14ac:dyDescent="0.25">
      <c r="B5244" t="s">
        <v>3604</v>
      </c>
      <c r="C5244" s="37" t="s">
        <v>8</v>
      </c>
      <c r="D5244" s="38" t="s">
        <v>9</v>
      </c>
      <c r="E5244" s="37" t="s">
        <v>10</v>
      </c>
    </row>
    <row r="5245" spans="1:7" x14ac:dyDescent="0.25">
      <c r="B5245" t="s">
        <v>3604</v>
      </c>
      <c r="C5245" s="37" t="s">
        <v>11</v>
      </c>
      <c r="D5245" s="38" t="s">
        <v>94</v>
      </c>
      <c r="E5245" s="37" t="s">
        <v>522</v>
      </c>
    </row>
    <row r="5246" spans="1:7" x14ac:dyDescent="0.25">
      <c r="B5246" t="s">
        <v>3604</v>
      </c>
      <c r="C5246" s="37" t="s">
        <v>13</v>
      </c>
      <c r="D5246" s="38" t="s">
        <v>31</v>
      </c>
      <c r="E5246" s="37" t="s">
        <v>634</v>
      </c>
    </row>
    <row r="5247" spans="1:7" x14ac:dyDescent="0.25">
      <c r="B5247" t="s">
        <v>3604</v>
      </c>
      <c r="C5247" s="37" t="s">
        <v>524</v>
      </c>
      <c r="D5247" s="38" t="s">
        <v>65</v>
      </c>
      <c r="E5247" s="37" t="s">
        <v>711</v>
      </c>
    </row>
    <row r="5249" spans="1:7" ht="45" customHeight="1" x14ac:dyDescent="0.25">
      <c r="A5249" s="39" t="s">
        <v>4433</v>
      </c>
      <c r="B5249" s="39" t="s">
        <v>3606</v>
      </c>
      <c r="C5249" s="39" t="s">
        <v>713</v>
      </c>
      <c r="D5249" s="40" t="s">
        <v>613</v>
      </c>
      <c r="E5249" s="4" t="s">
        <v>4434</v>
      </c>
      <c r="F5249" s="4" t="s">
        <v>4434</v>
      </c>
      <c r="G5249" s="41">
        <f>SUM(G5250:G5250)</f>
        <v>1</v>
      </c>
    </row>
    <row r="5250" spans="1:7" x14ac:dyDescent="0.25">
      <c r="A5250" s="42" t="s">
        <v>4435</v>
      </c>
      <c r="B5250" s="42"/>
      <c r="C5250" s="43">
        <v>1</v>
      </c>
      <c r="D5250" s="43"/>
      <c r="E5250" s="43"/>
      <c r="F5250" s="43"/>
      <c r="G5250" s="43">
        <f>PRODUCT(C5250:F5250)</f>
        <v>1</v>
      </c>
    </row>
    <row r="5252" spans="1:7" ht="45" customHeight="1" x14ac:dyDescent="0.25">
      <c r="A5252" s="39" t="s">
        <v>4436</v>
      </c>
      <c r="B5252" s="39" t="s">
        <v>3606</v>
      </c>
      <c r="C5252" s="39" t="s">
        <v>715</v>
      </c>
      <c r="D5252" s="40" t="s">
        <v>550</v>
      </c>
      <c r="E5252" s="4" t="s">
        <v>716</v>
      </c>
      <c r="F5252" s="4" t="s">
        <v>716</v>
      </c>
      <c r="G5252" s="41">
        <f>SUM(G5253:G5253)</f>
        <v>1</v>
      </c>
    </row>
    <row r="5253" spans="1:7" x14ac:dyDescent="0.25">
      <c r="A5253" s="42"/>
      <c r="B5253" s="42"/>
      <c r="C5253" s="43">
        <v>1</v>
      </c>
      <c r="D5253" s="43"/>
      <c r="E5253" s="43"/>
      <c r="F5253" s="43"/>
      <c r="G5253" s="43">
        <f>PRODUCT(C5253:F5253)</f>
        <v>1</v>
      </c>
    </row>
    <row r="5255" spans="1:7" x14ac:dyDescent="0.25">
      <c r="B5255" t="s">
        <v>3604</v>
      </c>
      <c r="C5255" s="37" t="s">
        <v>8</v>
      </c>
      <c r="D5255" s="38" t="s">
        <v>9</v>
      </c>
      <c r="E5255" s="37" t="s">
        <v>10</v>
      </c>
    </row>
    <row r="5256" spans="1:7" x14ac:dyDescent="0.25">
      <c r="B5256" t="s">
        <v>3604</v>
      </c>
      <c r="C5256" s="37" t="s">
        <v>11</v>
      </c>
      <c r="D5256" s="38" t="s">
        <v>94</v>
      </c>
      <c r="E5256" s="37" t="s">
        <v>522</v>
      </c>
    </row>
    <row r="5257" spans="1:7" x14ac:dyDescent="0.25">
      <c r="B5257" t="s">
        <v>3604</v>
      </c>
      <c r="C5257" s="37" t="s">
        <v>13</v>
      </c>
      <c r="D5257" s="38" t="s">
        <v>31</v>
      </c>
      <c r="E5257" s="37" t="s">
        <v>634</v>
      </c>
    </row>
    <row r="5258" spans="1:7" x14ac:dyDescent="0.25">
      <c r="B5258" t="s">
        <v>3604</v>
      </c>
      <c r="C5258" s="37" t="s">
        <v>524</v>
      </c>
      <c r="D5258" s="38" t="s">
        <v>74</v>
      </c>
      <c r="E5258" s="37" t="s">
        <v>717</v>
      </c>
    </row>
    <row r="5260" spans="1:7" ht="45" customHeight="1" x14ac:dyDescent="0.25">
      <c r="A5260" s="39" t="s">
        <v>4437</v>
      </c>
      <c r="B5260" s="39" t="s">
        <v>3606</v>
      </c>
      <c r="C5260" s="39" t="s">
        <v>719</v>
      </c>
      <c r="D5260" s="40" t="s">
        <v>108</v>
      </c>
      <c r="E5260" s="4" t="s">
        <v>720</v>
      </c>
      <c r="F5260" s="4" t="s">
        <v>720</v>
      </c>
      <c r="G5260" s="41">
        <f>SUM(G5261:G5261)</f>
        <v>3</v>
      </c>
    </row>
    <row r="5261" spans="1:7" x14ac:dyDescent="0.25">
      <c r="A5261" s="42" t="s">
        <v>4438</v>
      </c>
      <c r="B5261" s="42"/>
      <c r="C5261" s="43">
        <v>3</v>
      </c>
      <c r="D5261" s="43"/>
      <c r="E5261" s="43"/>
      <c r="F5261" s="43"/>
      <c r="G5261" s="43">
        <f>PRODUCT(C5261:F5261)</f>
        <v>3</v>
      </c>
    </row>
    <row r="5263" spans="1:7" ht="45" customHeight="1" x14ac:dyDescent="0.25">
      <c r="A5263" s="39" t="s">
        <v>4439</v>
      </c>
      <c r="B5263" s="39" t="s">
        <v>3606</v>
      </c>
      <c r="C5263" s="39" t="s">
        <v>721</v>
      </c>
      <c r="D5263" s="40" t="s">
        <v>108</v>
      </c>
      <c r="E5263" s="4" t="s">
        <v>722</v>
      </c>
      <c r="F5263" s="4" t="s">
        <v>722</v>
      </c>
      <c r="G5263" s="41">
        <f>SUM(G5264:G5264)</f>
        <v>3</v>
      </c>
    </row>
    <row r="5264" spans="1:7" x14ac:dyDescent="0.25">
      <c r="A5264" s="42"/>
      <c r="B5264" s="42"/>
      <c r="C5264" s="43">
        <v>3</v>
      </c>
      <c r="D5264" s="43"/>
      <c r="E5264" s="43"/>
      <c r="F5264" s="43"/>
      <c r="G5264" s="43">
        <f>PRODUCT(C5264:F5264)</f>
        <v>3</v>
      </c>
    </row>
    <row r="5266" spans="1:7" ht="45" customHeight="1" x14ac:dyDescent="0.25">
      <c r="A5266" s="39" t="s">
        <v>4440</v>
      </c>
      <c r="B5266" s="39" t="s">
        <v>3606</v>
      </c>
      <c r="C5266" s="39" t="s">
        <v>723</v>
      </c>
      <c r="D5266" s="40" t="s">
        <v>150</v>
      </c>
      <c r="E5266" s="4" t="s">
        <v>724</v>
      </c>
      <c r="F5266" s="4" t="s">
        <v>724</v>
      </c>
      <c r="G5266" s="41">
        <f>SUM(G5267:G5267)</f>
        <v>60</v>
      </c>
    </row>
    <row r="5267" spans="1:7" x14ac:dyDescent="0.25">
      <c r="A5267" s="42"/>
      <c r="B5267" s="42"/>
      <c r="C5267" s="43">
        <v>60</v>
      </c>
      <c r="D5267" s="43"/>
      <c r="E5267" s="43"/>
      <c r="F5267" s="43"/>
      <c r="G5267" s="43">
        <f>PRODUCT(C5267:F5267)</f>
        <v>60</v>
      </c>
    </row>
    <row r="5269" spans="1:7" x14ac:dyDescent="0.25">
      <c r="B5269" t="s">
        <v>3604</v>
      </c>
      <c r="C5269" s="37" t="s">
        <v>8</v>
      </c>
      <c r="D5269" s="38" t="s">
        <v>9</v>
      </c>
      <c r="E5269" s="37" t="s">
        <v>10</v>
      </c>
    </row>
    <row r="5270" spans="1:7" x14ac:dyDescent="0.25">
      <c r="B5270" t="s">
        <v>3604</v>
      </c>
      <c r="C5270" s="37" t="s">
        <v>11</v>
      </c>
      <c r="D5270" s="38" t="s">
        <v>94</v>
      </c>
      <c r="E5270" s="37" t="s">
        <v>522</v>
      </c>
    </row>
    <row r="5271" spans="1:7" x14ac:dyDescent="0.25">
      <c r="B5271" t="s">
        <v>3604</v>
      </c>
      <c r="C5271" s="37" t="s">
        <v>13</v>
      </c>
      <c r="D5271" s="38" t="s">
        <v>31</v>
      </c>
      <c r="E5271" s="37" t="s">
        <v>634</v>
      </c>
    </row>
    <row r="5272" spans="1:7" x14ac:dyDescent="0.25">
      <c r="B5272" t="s">
        <v>3604</v>
      </c>
      <c r="C5272" s="37" t="s">
        <v>524</v>
      </c>
      <c r="D5272" s="38" t="s">
        <v>83</v>
      </c>
      <c r="E5272" s="37" t="s">
        <v>725</v>
      </c>
    </row>
    <row r="5274" spans="1:7" ht="45" customHeight="1" x14ac:dyDescent="0.25">
      <c r="A5274" s="39" t="s">
        <v>4441</v>
      </c>
      <c r="B5274" s="39" t="s">
        <v>3606</v>
      </c>
      <c r="C5274" s="39" t="s">
        <v>727</v>
      </c>
      <c r="D5274" s="40" t="s">
        <v>550</v>
      </c>
      <c r="E5274" s="4" t="s">
        <v>728</v>
      </c>
      <c r="F5274" s="4" t="s">
        <v>728</v>
      </c>
      <c r="G5274" s="41">
        <f>SUM(G5275:G5275)</f>
        <v>1</v>
      </c>
    </row>
    <row r="5275" spans="1:7" x14ac:dyDescent="0.25">
      <c r="A5275" s="42"/>
      <c r="B5275" s="42"/>
      <c r="C5275" s="43">
        <v>1</v>
      </c>
      <c r="D5275" s="43"/>
      <c r="E5275" s="43"/>
      <c r="F5275" s="43"/>
      <c r="G5275" s="43">
        <f>PRODUCT(C5275:F5275)</f>
        <v>1</v>
      </c>
    </row>
    <row r="5277" spans="1:7" x14ac:dyDescent="0.25">
      <c r="B5277" t="s">
        <v>3604</v>
      </c>
      <c r="C5277" s="37" t="s">
        <v>8</v>
      </c>
      <c r="D5277" s="38" t="s">
        <v>9</v>
      </c>
      <c r="E5277" s="37" t="s">
        <v>10</v>
      </c>
    </row>
    <row r="5278" spans="1:7" x14ac:dyDescent="0.25">
      <c r="B5278" t="s">
        <v>3604</v>
      </c>
      <c r="C5278" s="37" t="s">
        <v>11</v>
      </c>
      <c r="D5278" s="38" t="s">
        <v>94</v>
      </c>
      <c r="E5278" s="37" t="s">
        <v>522</v>
      </c>
    </row>
    <row r="5279" spans="1:7" x14ac:dyDescent="0.25">
      <c r="B5279" t="s">
        <v>3604</v>
      </c>
      <c r="C5279" s="37" t="s">
        <v>13</v>
      </c>
      <c r="D5279" s="38" t="s">
        <v>31</v>
      </c>
      <c r="E5279" s="37" t="s">
        <v>634</v>
      </c>
    </row>
    <row r="5280" spans="1:7" x14ac:dyDescent="0.25">
      <c r="B5280" t="s">
        <v>3604</v>
      </c>
      <c r="C5280" s="37" t="s">
        <v>524</v>
      </c>
      <c r="D5280" s="38" t="s">
        <v>94</v>
      </c>
      <c r="E5280" s="37" t="s">
        <v>729</v>
      </c>
    </row>
    <row r="5282" spans="1:7" ht="45" customHeight="1" x14ac:dyDescent="0.25">
      <c r="A5282" s="39" t="s">
        <v>4442</v>
      </c>
      <c r="B5282" s="39" t="s">
        <v>3606</v>
      </c>
      <c r="C5282" s="39" t="s">
        <v>731</v>
      </c>
      <c r="D5282" s="40" t="s">
        <v>550</v>
      </c>
      <c r="E5282" s="4" t="s">
        <v>732</v>
      </c>
      <c r="F5282" s="4" t="s">
        <v>732</v>
      </c>
      <c r="G5282" s="41">
        <f>SUM(G5283:G5283)</f>
        <v>1</v>
      </c>
    </row>
    <row r="5283" spans="1:7" x14ac:dyDescent="0.25">
      <c r="A5283" s="42"/>
      <c r="B5283" s="42"/>
      <c r="C5283" s="43">
        <v>1</v>
      </c>
      <c r="D5283" s="43"/>
      <c r="E5283" s="43"/>
      <c r="F5283" s="43"/>
      <c r="G5283" s="43">
        <f>PRODUCT(C5283:F5283)</f>
        <v>1</v>
      </c>
    </row>
    <row r="5285" spans="1:7" ht="45" customHeight="1" x14ac:dyDescent="0.25">
      <c r="A5285" s="39" t="s">
        <v>4443</v>
      </c>
      <c r="B5285" s="39" t="s">
        <v>3606</v>
      </c>
      <c r="C5285" s="39" t="s">
        <v>733</v>
      </c>
      <c r="D5285" s="40" t="s">
        <v>550</v>
      </c>
      <c r="E5285" s="4" t="s">
        <v>734</v>
      </c>
      <c r="F5285" s="4" t="s">
        <v>734</v>
      </c>
      <c r="G5285" s="41">
        <f>SUM(G5286:G5286)</f>
        <v>1</v>
      </c>
    </row>
    <row r="5286" spans="1:7" x14ac:dyDescent="0.25">
      <c r="A5286" s="42"/>
      <c r="B5286" s="42"/>
      <c r="C5286" s="43">
        <v>1</v>
      </c>
      <c r="D5286" s="43"/>
      <c r="E5286" s="43"/>
      <c r="F5286" s="43"/>
      <c r="G5286" s="43">
        <f>PRODUCT(C5286:F5286)</f>
        <v>1</v>
      </c>
    </row>
    <row r="5288" spans="1:7" x14ac:dyDescent="0.25">
      <c r="B5288" t="s">
        <v>3604</v>
      </c>
      <c r="C5288" s="37" t="s">
        <v>8</v>
      </c>
      <c r="D5288" s="38" t="s">
        <v>9</v>
      </c>
      <c r="E5288" s="37" t="s">
        <v>10</v>
      </c>
    </row>
    <row r="5289" spans="1:7" x14ac:dyDescent="0.25">
      <c r="B5289" t="s">
        <v>3604</v>
      </c>
      <c r="C5289" s="37" t="s">
        <v>11</v>
      </c>
      <c r="D5289" s="38" t="s">
        <v>94</v>
      </c>
      <c r="E5289" s="37" t="s">
        <v>522</v>
      </c>
    </row>
    <row r="5290" spans="1:7" x14ac:dyDescent="0.25">
      <c r="B5290" t="s">
        <v>3604</v>
      </c>
      <c r="C5290" s="37" t="s">
        <v>13</v>
      </c>
      <c r="D5290" s="38" t="s">
        <v>38</v>
      </c>
      <c r="E5290" s="37" t="s">
        <v>735</v>
      </c>
    </row>
    <row r="5291" spans="1:7" x14ac:dyDescent="0.25">
      <c r="B5291" t="s">
        <v>3604</v>
      </c>
      <c r="C5291" s="37" t="s">
        <v>524</v>
      </c>
      <c r="D5291" s="38" t="s">
        <v>9</v>
      </c>
      <c r="E5291" s="37" t="s">
        <v>736</v>
      </c>
    </row>
    <row r="5292" spans="1:7" x14ac:dyDescent="0.25">
      <c r="B5292" t="s">
        <v>3604</v>
      </c>
      <c r="C5292" s="37" t="s">
        <v>648</v>
      </c>
      <c r="D5292" s="38" t="s">
        <v>9</v>
      </c>
      <c r="E5292" s="37" t="s">
        <v>737</v>
      </c>
    </row>
    <row r="5294" spans="1:7" ht="45" customHeight="1" x14ac:dyDescent="0.25">
      <c r="A5294" s="39" t="s">
        <v>4444</v>
      </c>
      <c r="B5294" s="39" t="s">
        <v>3606</v>
      </c>
      <c r="C5294" s="39" t="s">
        <v>739</v>
      </c>
      <c r="D5294" s="40" t="s">
        <v>108</v>
      </c>
      <c r="E5294" s="4" t="s">
        <v>740</v>
      </c>
      <c r="F5294" s="4" t="s">
        <v>740</v>
      </c>
      <c r="G5294" s="41">
        <f>SUM(G5295:G5295)</f>
        <v>2</v>
      </c>
    </row>
    <row r="5295" spans="1:7" x14ac:dyDescent="0.25">
      <c r="A5295" s="42" t="s">
        <v>4445</v>
      </c>
      <c r="B5295" s="42"/>
      <c r="C5295" s="43">
        <v>2</v>
      </c>
      <c r="D5295" s="43"/>
      <c r="E5295" s="43"/>
      <c r="F5295" s="43"/>
      <c r="G5295" s="43">
        <f>PRODUCT(C5295:F5295)</f>
        <v>2</v>
      </c>
    </row>
    <row r="5297" spans="1:7" x14ac:dyDescent="0.25">
      <c r="B5297" t="s">
        <v>3604</v>
      </c>
      <c r="C5297" s="37" t="s">
        <v>8</v>
      </c>
      <c r="D5297" s="38" t="s">
        <v>9</v>
      </c>
      <c r="E5297" s="37" t="s">
        <v>10</v>
      </c>
    </row>
    <row r="5298" spans="1:7" x14ac:dyDescent="0.25">
      <c r="B5298" t="s">
        <v>3604</v>
      </c>
      <c r="C5298" s="37" t="s">
        <v>11</v>
      </c>
      <c r="D5298" s="38" t="s">
        <v>94</v>
      </c>
      <c r="E5298" s="37" t="s">
        <v>522</v>
      </c>
    </row>
    <row r="5299" spans="1:7" x14ac:dyDescent="0.25">
      <c r="B5299" t="s">
        <v>3604</v>
      </c>
      <c r="C5299" s="37" t="s">
        <v>13</v>
      </c>
      <c r="D5299" s="38" t="s">
        <v>38</v>
      </c>
      <c r="E5299" s="37" t="s">
        <v>735</v>
      </c>
    </row>
    <row r="5300" spans="1:7" x14ac:dyDescent="0.25">
      <c r="B5300" t="s">
        <v>3604</v>
      </c>
      <c r="C5300" s="37" t="s">
        <v>524</v>
      </c>
      <c r="D5300" s="38" t="s">
        <v>9</v>
      </c>
      <c r="E5300" s="37" t="s">
        <v>736</v>
      </c>
    </row>
    <row r="5301" spans="1:7" x14ac:dyDescent="0.25">
      <c r="B5301" t="s">
        <v>3604</v>
      </c>
      <c r="C5301" s="37" t="s">
        <v>648</v>
      </c>
      <c r="D5301" s="38" t="s">
        <v>31</v>
      </c>
      <c r="E5301" s="37" t="s">
        <v>741</v>
      </c>
    </row>
    <row r="5303" spans="1:7" ht="45" customHeight="1" x14ac:dyDescent="0.25">
      <c r="A5303" s="39" t="s">
        <v>4446</v>
      </c>
      <c r="B5303" s="39" t="s">
        <v>3606</v>
      </c>
      <c r="C5303" s="39" t="s">
        <v>743</v>
      </c>
      <c r="D5303" s="40" t="s">
        <v>108</v>
      </c>
      <c r="E5303" s="4" t="s">
        <v>744</v>
      </c>
      <c r="F5303" s="4" t="s">
        <v>744</v>
      </c>
      <c r="G5303" s="41">
        <f>SUM(G5304:G5306)</f>
        <v>6</v>
      </c>
    </row>
    <row r="5304" spans="1:7" x14ac:dyDescent="0.25">
      <c r="A5304" s="42" t="s">
        <v>4447</v>
      </c>
      <c r="B5304" s="42"/>
      <c r="C5304" s="43">
        <v>1</v>
      </c>
      <c r="D5304" s="43">
        <v>2</v>
      </c>
      <c r="E5304" s="43"/>
      <c r="F5304" s="43"/>
      <c r="G5304" s="43">
        <f>PRODUCT(C5304:F5304)</f>
        <v>2</v>
      </c>
    </row>
    <row r="5305" spans="1:7" x14ac:dyDescent="0.25">
      <c r="A5305" s="42" t="s">
        <v>4448</v>
      </c>
      <c r="B5305" s="42"/>
      <c r="C5305" s="43">
        <v>1</v>
      </c>
      <c r="D5305" s="43">
        <v>2</v>
      </c>
      <c r="E5305" s="43"/>
      <c r="F5305" s="43"/>
      <c r="G5305" s="43">
        <f>PRODUCT(C5305:F5305)</f>
        <v>2</v>
      </c>
    </row>
    <row r="5306" spans="1:7" x14ac:dyDescent="0.25">
      <c r="A5306" s="42" t="s">
        <v>4449</v>
      </c>
      <c r="B5306" s="42"/>
      <c r="C5306" s="43">
        <v>1</v>
      </c>
      <c r="D5306" s="43">
        <v>2</v>
      </c>
      <c r="E5306" s="43"/>
      <c r="F5306" s="43"/>
      <c r="G5306" s="43">
        <f>PRODUCT(C5306:F5306)</f>
        <v>2</v>
      </c>
    </row>
    <row r="5308" spans="1:7" ht="45" customHeight="1" x14ac:dyDescent="0.25">
      <c r="A5308" s="39" t="s">
        <v>4450</v>
      </c>
      <c r="B5308" s="39" t="s">
        <v>3606</v>
      </c>
      <c r="C5308" s="39" t="s">
        <v>745</v>
      </c>
      <c r="D5308" s="40" t="s">
        <v>108</v>
      </c>
      <c r="E5308" s="4" t="s">
        <v>746</v>
      </c>
      <c r="F5308" s="4" t="s">
        <v>746</v>
      </c>
      <c r="G5308" s="41">
        <f>SUM(G5309:G5311)</f>
        <v>6</v>
      </c>
    </row>
    <row r="5309" spans="1:7" x14ac:dyDescent="0.25">
      <c r="A5309" s="42" t="s">
        <v>4451</v>
      </c>
      <c r="B5309" s="42"/>
      <c r="C5309" s="43">
        <v>1</v>
      </c>
      <c r="D5309" s="43">
        <v>2</v>
      </c>
      <c r="E5309" s="43"/>
      <c r="F5309" s="43"/>
      <c r="G5309" s="43">
        <f>PRODUCT(C5309:F5309)</f>
        <v>2</v>
      </c>
    </row>
    <row r="5310" spans="1:7" x14ac:dyDescent="0.25">
      <c r="A5310" s="42" t="s">
        <v>4452</v>
      </c>
      <c r="B5310" s="42"/>
      <c r="C5310" s="43">
        <v>1</v>
      </c>
      <c r="D5310" s="43">
        <v>2</v>
      </c>
      <c r="E5310" s="43"/>
      <c r="F5310" s="43"/>
      <c r="G5310" s="43">
        <f>PRODUCT(C5310:F5310)</f>
        <v>2</v>
      </c>
    </row>
    <row r="5311" spans="1:7" x14ac:dyDescent="0.25">
      <c r="A5311" s="42" t="s">
        <v>4453</v>
      </c>
      <c r="B5311" s="42"/>
      <c r="C5311" s="43">
        <v>1</v>
      </c>
      <c r="D5311" s="43">
        <v>2</v>
      </c>
      <c r="E5311" s="43"/>
      <c r="F5311" s="43"/>
      <c r="G5311" s="43">
        <f>PRODUCT(C5311:F5311)</f>
        <v>2</v>
      </c>
    </row>
    <row r="5313" spans="1:7" x14ac:dyDescent="0.25">
      <c r="B5313" t="s">
        <v>3604</v>
      </c>
      <c r="C5313" s="37" t="s">
        <v>8</v>
      </c>
      <c r="D5313" s="38" t="s">
        <v>9</v>
      </c>
      <c r="E5313" s="37" t="s">
        <v>10</v>
      </c>
    </row>
    <row r="5314" spans="1:7" x14ac:dyDescent="0.25">
      <c r="B5314" t="s">
        <v>3604</v>
      </c>
      <c r="C5314" s="37" t="s">
        <v>11</v>
      </c>
      <c r="D5314" s="38" t="s">
        <v>94</v>
      </c>
      <c r="E5314" s="37" t="s">
        <v>522</v>
      </c>
    </row>
    <row r="5315" spans="1:7" x14ac:dyDescent="0.25">
      <c r="B5315" t="s">
        <v>3604</v>
      </c>
      <c r="C5315" s="37" t="s">
        <v>13</v>
      </c>
      <c r="D5315" s="38" t="s">
        <v>38</v>
      </c>
      <c r="E5315" s="37" t="s">
        <v>735</v>
      </c>
    </row>
    <row r="5316" spans="1:7" x14ac:dyDescent="0.25">
      <c r="B5316" t="s">
        <v>3604</v>
      </c>
      <c r="C5316" s="37" t="s">
        <v>524</v>
      </c>
      <c r="D5316" s="38" t="s">
        <v>9</v>
      </c>
      <c r="E5316" s="37" t="s">
        <v>736</v>
      </c>
    </row>
    <row r="5317" spans="1:7" x14ac:dyDescent="0.25">
      <c r="B5317" t="s">
        <v>3604</v>
      </c>
      <c r="C5317" s="37" t="s">
        <v>648</v>
      </c>
      <c r="D5317" s="38" t="s">
        <v>38</v>
      </c>
      <c r="E5317" s="37" t="s">
        <v>747</v>
      </c>
    </row>
    <row r="5319" spans="1:7" ht="45" customHeight="1" x14ac:dyDescent="0.25">
      <c r="A5319" s="39" t="s">
        <v>4454</v>
      </c>
      <c r="B5319" s="39" t="s">
        <v>3606</v>
      </c>
      <c r="C5319" s="39" t="s">
        <v>749</v>
      </c>
      <c r="D5319" s="40" t="s">
        <v>108</v>
      </c>
      <c r="E5319" s="4" t="s">
        <v>750</v>
      </c>
      <c r="F5319" s="4" t="s">
        <v>750</v>
      </c>
      <c r="G5319" s="41">
        <f>SUM(G5320:G5320)</f>
        <v>2</v>
      </c>
    </row>
    <row r="5320" spans="1:7" x14ac:dyDescent="0.25">
      <c r="A5320" s="42" t="s">
        <v>4455</v>
      </c>
      <c r="B5320" s="42"/>
      <c r="C5320" s="43">
        <v>2</v>
      </c>
      <c r="D5320" s="43"/>
      <c r="E5320" s="43"/>
      <c r="F5320" s="43"/>
      <c r="G5320" s="43">
        <f>PRODUCT(C5320:F5320)</f>
        <v>2</v>
      </c>
    </row>
    <row r="5322" spans="1:7" ht="45" customHeight="1" x14ac:dyDescent="0.25">
      <c r="A5322" s="39" t="s">
        <v>4456</v>
      </c>
      <c r="B5322" s="39" t="s">
        <v>3606</v>
      </c>
      <c r="C5322" s="39" t="s">
        <v>751</v>
      </c>
      <c r="D5322" s="40" t="s">
        <v>108</v>
      </c>
      <c r="E5322" s="4" t="s">
        <v>752</v>
      </c>
      <c r="F5322" s="4" t="s">
        <v>752</v>
      </c>
      <c r="G5322" s="41">
        <f>SUM(G5323:G5323)</f>
        <v>2</v>
      </c>
    </row>
    <row r="5323" spans="1:7" x14ac:dyDescent="0.25">
      <c r="A5323" s="42" t="s">
        <v>4455</v>
      </c>
      <c r="B5323" s="42"/>
      <c r="C5323" s="43">
        <v>2</v>
      </c>
      <c r="D5323" s="43"/>
      <c r="E5323" s="43"/>
      <c r="F5323" s="43"/>
      <c r="G5323" s="43">
        <f>PRODUCT(C5323:F5323)</f>
        <v>2</v>
      </c>
    </row>
    <row r="5325" spans="1:7" x14ac:dyDescent="0.25">
      <c r="B5325" t="s">
        <v>3604</v>
      </c>
      <c r="C5325" s="37" t="s">
        <v>8</v>
      </c>
      <c r="D5325" s="38" t="s">
        <v>9</v>
      </c>
      <c r="E5325" s="37" t="s">
        <v>10</v>
      </c>
    </row>
    <row r="5326" spans="1:7" x14ac:dyDescent="0.25">
      <c r="B5326" t="s">
        <v>3604</v>
      </c>
      <c r="C5326" s="37" t="s">
        <v>11</v>
      </c>
      <c r="D5326" s="38" t="s">
        <v>94</v>
      </c>
      <c r="E5326" s="37" t="s">
        <v>522</v>
      </c>
    </row>
    <row r="5327" spans="1:7" x14ac:dyDescent="0.25">
      <c r="B5327" t="s">
        <v>3604</v>
      </c>
      <c r="C5327" s="37" t="s">
        <v>13</v>
      </c>
      <c r="D5327" s="38" t="s">
        <v>38</v>
      </c>
      <c r="E5327" s="37" t="s">
        <v>735</v>
      </c>
    </row>
    <row r="5328" spans="1:7" x14ac:dyDescent="0.25">
      <c r="B5328" t="s">
        <v>3604</v>
      </c>
      <c r="C5328" s="37" t="s">
        <v>524</v>
      </c>
      <c r="D5328" s="38" t="s">
        <v>31</v>
      </c>
      <c r="E5328" s="37" t="s">
        <v>753</v>
      </c>
    </row>
    <row r="5330" spans="1:7" ht="45" customHeight="1" x14ac:dyDescent="0.25">
      <c r="A5330" s="39" t="s">
        <v>4457</v>
      </c>
      <c r="B5330" s="39" t="s">
        <v>3606</v>
      </c>
      <c r="C5330" s="39" t="s">
        <v>755</v>
      </c>
      <c r="D5330" s="40" t="s">
        <v>550</v>
      </c>
      <c r="E5330" s="4" t="s">
        <v>756</v>
      </c>
      <c r="F5330" s="4" t="s">
        <v>756</v>
      </c>
      <c r="G5330" s="41">
        <f>SUM(G5331:G5331)</f>
        <v>8</v>
      </c>
    </row>
    <row r="5331" spans="1:7" x14ac:dyDescent="0.25">
      <c r="A5331" s="42"/>
      <c r="B5331" s="42"/>
      <c r="C5331" s="43">
        <v>8</v>
      </c>
      <c r="D5331" s="43"/>
      <c r="E5331" s="43"/>
      <c r="F5331" s="43"/>
      <c r="G5331" s="43">
        <f>PRODUCT(C5331:F5331)</f>
        <v>8</v>
      </c>
    </row>
    <row r="5333" spans="1:7" ht="45" customHeight="1" x14ac:dyDescent="0.25">
      <c r="A5333" s="39" t="s">
        <v>4458</v>
      </c>
      <c r="B5333" s="39" t="s">
        <v>3606</v>
      </c>
      <c r="C5333" s="39" t="s">
        <v>757</v>
      </c>
      <c r="D5333" s="40" t="s">
        <v>613</v>
      </c>
      <c r="E5333" s="4" t="s">
        <v>758</v>
      </c>
      <c r="F5333" s="4" t="s">
        <v>758</v>
      </c>
      <c r="G5333" s="41">
        <f>SUM(G5334:G5334)</f>
        <v>8</v>
      </c>
    </row>
    <row r="5334" spans="1:7" x14ac:dyDescent="0.25">
      <c r="A5334" s="42"/>
      <c r="B5334" s="42"/>
      <c r="C5334" s="43">
        <v>8</v>
      </c>
      <c r="D5334" s="43"/>
      <c r="E5334" s="43"/>
      <c r="F5334" s="43"/>
      <c r="G5334" s="43">
        <f>PRODUCT(C5334:F5334)</f>
        <v>8</v>
      </c>
    </row>
    <row r="5336" spans="1:7" ht="45" customHeight="1" x14ac:dyDescent="0.25">
      <c r="A5336" s="39" t="s">
        <v>4459</v>
      </c>
      <c r="B5336" s="39" t="s">
        <v>3606</v>
      </c>
      <c r="C5336" s="39" t="s">
        <v>759</v>
      </c>
      <c r="D5336" s="40" t="s">
        <v>574</v>
      </c>
      <c r="E5336" s="4" t="s">
        <v>760</v>
      </c>
      <c r="F5336" s="4" t="s">
        <v>760</v>
      </c>
      <c r="G5336" s="41">
        <f>SUM(G5337:G5337)</f>
        <v>2</v>
      </c>
    </row>
    <row r="5337" spans="1:7" x14ac:dyDescent="0.25">
      <c r="A5337" s="42"/>
      <c r="B5337" s="42"/>
      <c r="C5337" s="43">
        <v>2</v>
      </c>
      <c r="D5337" s="43"/>
      <c r="E5337" s="43"/>
      <c r="F5337" s="43"/>
      <c r="G5337" s="43">
        <f>PRODUCT(C5337:F5337)</f>
        <v>2</v>
      </c>
    </row>
    <row r="5339" spans="1:7" ht="45" customHeight="1" x14ac:dyDescent="0.25">
      <c r="A5339" s="39" t="s">
        <v>4460</v>
      </c>
      <c r="B5339" s="39" t="s">
        <v>3606</v>
      </c>
      <c r="C5339" s="39" t="s">
        <v>761</v>
      </c>
      <c r="D5339" s="40" t="s">
        <v>550</v>
      </c>
      <c r="E5339" s="4" t="s">
        <v>762</v>
      </c>
      <c r="F5339" s="4" t="s">
        <v>762</v>
      </c>
      <c r="G5339" s="41">
        <f>SUM(G5340:G5340)</f>
        <v>2</v>
      </c>
    </row>
    <row r="5340" spans="1:7" x14ac:dyDescent="0.25">
      <c r="A5340" s="42"/>
      <c r="B5340" s="42"/>
      <c r="C5340" s="43">
        <v>2</v>
      </c>
      <c r="D5340" s="43"/>
      <c r="E5340" s="43"/>
      <c r="F5340" s="43"/>
      <c r="G5340" s="43">
        <f>PRODUCT(C5340:F5340)</f>
        <v>2</v>
      </c>
    </row>
    <row r="5342" spans="1:7" ht="45" customHeight="1" x14ac:dyDescent="0.25">
      <c r="A5342" s="39" t="s">
        <v>4461</v>
      </c>
      <c r="B5342" s="39" t="s">
        <v>3606</v>
      </c>
      <c r="C5342" s="39" t="s">
        <v>763</v>
      </c>
      <c r="D5342" s="40" t="s">
        <v>613</v>
      </c>
      <c r="E5342" s="4" t="s">
        <v>764</v>
      </c>
      <c r="F5342" s="4" t="s">
        <v>764</v>
      </c>
      <c r="G5342" s="41">
        <f>SUM(G5343:G5343)</f>
        <v>4</v>
      </c>
    </row>
    <row r="5343" spans="1:7" x14ac:dyDescent="0.25">
      <c r="A5343" s="42"/>
      <c r="B5343" s="42"/>
      <c r="C5343" s="43">
        <v>4</v>
      </c>
      <c r="D5343" s="43"/>
      <c r="E5343" s="43"/>
      <c r="F5343" s="43"/>
      <c r="G5343" s="43">
        <f>PRODUCT(C5343:F5343)</f>
        <v>4</v>
      </c>
    </row>
    <row r="5345" spans="1:7" ht="45" customHeight="1" x14ac:dyDescent="0.25">
      <c r="A5345" s="39" t="s">
        <v>4462</v>
      </c>
      <c r="B5345" s="39" t="s">
        <v>3606</v>
      </c>
      <c r="C5345" s="39" t="s">
        <v>765</v>
      </c>
      <c r="D5345" s="40" t="s">
        <v>613</v>
      </c>
      <c r="E5345" s="4" t="s">
        <v>766</v>
      </c>
      <c r="F5345" s="4" t="s">
        <v>766</v>
      </c>
      <c r="G5345" s="41">
        <f>SUM(G5346:G5346)</f>
        <v>4</v>
      </c>
    </row>
    <row r="5346" spans="1:7" x14ac:dyDescent="0.25">
      <c r="A5346" s="42"/>
      <c r="B5346" s="42"/>
      <c r="C5346" s="43">
        <v>4</v>
      </c>
      <c r="D5346" s="43"/>
      <c r="E5346" s="43"/>
      <c r="F5346" s="43"/>
      <c r="G5346" s="43">
        <f>PRODUCT(C5346:F5346)</f>
        <v>4</v>
      </c>
    </row>
    <row r="5348" spans="1:7" ht="45" customHeight="1" x14ac:dyDescent="0.25">
      <c r="A5348" s="39" t="s">
        <v>4463</v>
      </c>
      <c r="B5348" s="39" t="s">
        <v>3606</v>
      </c>
      <c r="C5348" s="39" t="s">
        <v>767</v>
      </c>
      <c r="D5348" s="40" t="s">
        <v>150</v>
      </c>
      <c r="E5348" s="4" t="s">
        <v>768</v>
      </c>
      <c r="F5348" s="4" t="s">
        <v>768</v>
      </c>
      <c r="G5348" s="41">
        <f>SUM(G5349:G5352)</f>
        <v>420</v>
      </c>
    </row>
    <row r="5349" spans="1:7" x14ac:dyDescent="0.25">
      <c r="A5349" s="42" t="s">
        <v>4342</v>
      </c>
      <c r="B5349" s="42"/>
      <c r="C5349" s="43">
        <v>60</v>
      </c>
      <c r="D5349" s="43">
        <v>2</v>
      </c>
      <c r="E5349" s="43"/>
      <c r="F5349" s="43"/>
      <c r="G5349" s="43">
        <f>PRODUCT(C5349:F5349)</f>
        <v>120</v>
      </c>
    </row>
    <row r="5350" spans="1:7" x14ac:dyDescent="0.25">
      <c r="A5350" s="42" t="s">
        <v>4343</v>
      </c>
      <c r="B5350" s="42"/>
      <c r="C5350" s="43">
        <v>60</v>
      </c>
      <c r="D5350" s="43">
        <v>2</v>
      </c>
      <c r="E5350" s="43"/>
      <c r="F5350" s="43"/>
      <c r="G5350" s="43">
        <f>PRODUCT(C5350:F5350)</f>
        <v>120</v>
      </c>
    </row>
    <row r="5351" spans="1:7" x14ac:dyDescent="0.25">
      <c r="A5351" s="42" t="s">
        <v>4344</v>
      </c>
      <c r="B5351" s="42"/>
      <c r="C5351" s="43">
        <v>50</v>
      </c>
      <c r="D5351" s="43">
        <v>2</v>
      </c>
      <c r="E5351" s="43"/>
      <c r="F5351" s="43"/>
      <c r="G5351" s="43">
        <f>PRODUCT(C5351:F5351)</f>
        <v>100</v>
      </c>
    </row>
    <row r="5352" spans="1:7" x14ac:dyDescent="0.25">
      <c r="A5352" s="42" t="s">
        <v>4338</v>
      </c>
      <c r="B5352" s="42"/>
      <c r="C5352" s="43">
        <v>40</v>
      </c>
      <c r="D5352" s="43">
        <v>2</v>
      </c>
      <c r="E5352" s="43"/>
      <c r="F5352" s="43"/>
      <c r="G5352" s="43">
        <f>PRODUCT(C5352:F5352)</f>
        <v>80</v>
      </c>
    </row>
    <row r="5354" spans="1:7" ht="45" customHeight="1" x14ac:dyDescent="0.25">
      <c r="A5354" s="39" t="s">
        <v>4464</v>
      </c>
      <c r="B5354" s="39" t="s">
        <v>3606</v>
      </c>
      <c r="C5354" s="39" t="s">
        <v>769</v>
      </c>
      <c r="D5354" s="40" t="s">
        <v>150</v>
      </c>
      <c r="E5354" s="4" t="s">
        <v>770</v>
      </c>
      <c r="F5354" s="4" t="s">
        <v>770</v>
      </c>
      <c r="G5354" s="41">
        <f>SUM(G5355:G5358)</f>
        <v>380</v>
      </c>
    </row>
    <row r="5355" spans="1:7" x14ac:dyDescent="0.25">
      <c r="A5355" s="42" t="s">
        <v>4342</v>
      </c>
      <c r="B5355" s="42"/>
      <c r="C5355" s="43">
        <v>50</v>
      </c>
      <c r="D5355" s="43">
        <v>2</v>
      </c>
      <c r="E5355" s="43"/>
      <c r="F5355" s="43"/>
      <c r="G5355" s="43">
        <f>PRODUCT(C5355:F5355)</f>
        <v>100</v>
      </c>
    </row>
    <row r="5356" spans="1:7" x14ac:dyDescent="0.25">
      <c r="A5356" s="42" t="s">
        <v>4343</v>
      </c>
      <c r="B5356" s="42"/>
      <c r="C5356" s="43">
        <v>60</v>
      </c>
      <c r="D5356" s="43">
        <v>2</v>
      </c>
      <c r="E5356" s="43"/>
      <c r="F5356" s="43"/>
      <c r="G5356" s="43">
        <f>PRODUCT(C5356:F5356)</f>
        <v>120</v>
      </c>
    </row>
    <row r="5357" spans="1:7" x14ac:dyDescent="0.25">
      <c r="A5357" s="42" t="s">
        <v>4344</v>
      </c>
      <c r="B5357" s="42"/>
      <c r="C5357" s="43">
        <v>50</v>
      </c>
      <c r="D5357" s="43">
        <v>2</v>
      </c>
      <c r="E5357" s="43"/>
      <c r="F5357" s="43"/>
      <c r="G5357" s="43">
        <f>PRODUCT(C5357:F5357)</f>
        <v>100</v>
      </c>
    </row>
    <row r="5358" spans="1:7" x14ac:dyDescent="0.25">
      <c r="A5358" s="42" t="s">
        <v>4338</v>
      </c>
      <c r="B5358" s="42"/>
      <c r="C5358" s="43">
        <v>30</v>
      </c>
      <c r="D5358" s="43">
        <v>2</v>
      </c>
      <c r="E5358" s="43"/>
      <c r="F5358" s="43"/>
      <c r="G5358" s="43">
        <f>PRODUCT(C5358:F5358)</f>
        <v>60</v>
      </c>
    </row>
    <row r="5360" spans="1:7" ht="45" customHeight="1" x14ac:dyDescent="0.25">
      <c r="A5360" s="39" t="s">
        <v>4465</v>
      </c>
      <c r="B5360" s="39" t="s">
        <v>3606</v>
      </c>
      <c r="C5360" s="39" t="s">
        <v>771</v>
      </c>
      <c r="D5360" s="40" t="s">
        <v>150</v>
      </c>
      <c r="E5360" s="4" t="s">
        <v>772</v>
      </c>
      <c r="F5360" s="4" t="s">
        <v>772</v>
      </c>
      <c r="G5360" s="41">
        <f>SUM(G5361:G5364)</f>
        <v>260</v>
      </c>
    </row>
    <row r="5361" spans="1:7" x14ac:dyDescent="0.25">
      <c r="A5361" s="42" t="s">
        <v>4342</v>
      </c>
      <c r="B5361" s="42"/>
      <c r="C5361" s="43">
        <v>30</v>
      </c>
      <c r="D5361" s="43">
        <v>2</v>
      </c>
      <c r="E5361" s="43"/>
      <c r="F5361" s="43"/>
      <c r="G5361" s="43">
        <f>PRODUCT(C5361:F5361)</f>
        <v>60</v>
      </c>
    </row>
    <row r="5362" spans="1:7" x14ac:dyDescent="0.25">
      <c r="A5362" s="42" t="s">
        <v>4343</v>
      </c>
      <c r="B5362" s="42"/>
      <c r="C5362" s="43">
        <v>30</v>
      </c>
      <c r="D5362" s="43">
        <v>2</v>
      </c>
      <c r="E5362" s="43"/>
      <c r="F5362" s="43"/>
      <c r="G5362" s="43">
        <f>PRODUCT(C5362:F5362)</f>
        <v>60</v>
      </c>
    </row>
    <row r="5363" spans="1:7" x14ac:dyDescent="0.25">
      <c r="A5363" s="42" t="s">
        <v>4344</v>
      </c>
      <c r="B5363" s="42"/>
      <c r="C5363" s="43">
        <v>40</v>
      </c>
      <c r="D5363" s="43">
        <v>2</v>
      </c>
      <c r="E5363" s="43"/>
      <c r="F5363" s="43"/>
      <c r="G5363" s="43">
        <f>PRODUCT(C5363:F5363)</f>
        <v>80</v>
      </c>
    </row>
    <row r="5364" spans="1:7" x14ac:dyDescent="0.25">
      <c r="A5364" s="42" t="s">
        <v>4338</v>
      </c>
      <c r="B5364" s="42"/>
      <c r="C5364" s="43">
        <v>30</v>
      </c>
      <c r="D5364" s="43">
        <v>2</v>
      </c>
      <c r="E5364" s="43"/>
      <c r="F5364" s="43"/>
      <c r="G5364" s="43">
        <f>PRODUCT(C5364:F5364)</f>
        <v>60</v>
      </c>
    </row>
    <row r="5366" spans="1:7" ht="45" customHeight="1" x14ac:dyDescent="0.25">
      <c r="A5366" s="39" t="s">
        <v>4466</v>
      </c>
      <c r="B5366" s="39" t="s">
        <v>3606</v>
      </c>
      <c r="C5366" s="39" t="s">
        <v>773</v>
      </c>
      <c r="D5366" s="40" t="s">
        <v>150</v>
      </c>
      <c r="E5366" s="4" t="s">
        <v>774</v>
      </c>
      <c r="F5366" s="4" t="s">
        <v>774</v>
      </c>
      <c r="G5366" s="41">
        <f>SUM(G5367:G5371)</f>
        <v>400</v>
      </c>
    </row>
    <row r="5367" spans="1:7" x14ac:dyDescent="0.25">
      <c r="A5367" s="42" t="s">
        <v>4342</v>
      </c>
      <c r="B5367" s="42"/>
      <c r="C5367" s="43">
        <v>50</v>
      </c>
      <c r="D5367" s="43">
        <v>2</v>
      </c>
      <c r="E5367" s="43"/>
      <c r="F5367" s="43"/>
      <c r="G5367" s="43">
        <f>PRODUCT(C5367:F5367)</f>
        <v>100</v>
      </c>
    </row>
    <row r="5368" spans="1:7" x14ac:dyDescent="0.25">
      <c r="A5368" s="42" t="s">
        <v>4343</v>
      </c>
      <c r="B5368" s="42"/>
      <c r="C5368" s="43">
        <v>40</v>
      </c>
      <c r="D5368" s="43">
        <v>2</v>
      </c>
      <c r="E5368" s="43"/>
      <c r="F5368" s="43"/>
      <c r="G5368" s="43">
        <f>PRODUCT(C5368:F5368)</f>
        <v>80</v>
      </c>
    </row>
    <row r="5369" spans="1:7" x14ac:dyDescent="0.25">
      <c r="A5369" s="42" t="s">
        <v>4344</v>
      </c>
      <c r="B5369" s="42"/>
      <c r="C5369" s="43">
        <v>60</v>
      </c>
      <c r="D5369" s="43">
        <v>2</v>
      </c>
      <c r="E5369" s="43"/>
      <c r="F5369" s="43"/>
      <c r="G5369" s="43">
        <f>PRODUCT(C5369:F5369)</f>
        <v>120</v>
      </c>
    </row>
    <row r="5370" spans="1:7" x14ac:dyDescent="0.25">
      <c r="A5370" s="42" t="s">
        <v>4338</v>
      </c>
      <c r="B5370" s="42"/>
      <c r="C5370" s="43">
        <v>40</v>
      </c>
      <c r="D5370" s="43">
        <v>2</v>
      </c>
      <c r="E5370" s="43"/>
      <c r="F5370" s="43"/>
      <c r="G5370" s="43">
        <f>PRODUCT(C5370:F5370)</f>
        <v>80</v>
      </c>
    </row>
    <row r="5371" spans="1:7" x14ac:dyDescent="0.25">
      <c r="A5371" s="42" t="s">
        <v>4406</v>
      </c>
      <c r="B5371" s="42"/>
      <c r="C5371" s="43">
        <v>10</v>
      </c>
      <c r="D5371" s="43">
        <v>2</v>
      </c>
      <c r="E5371" s="43"/>
      <c r="F5371" s="43"/>
      <c r="G5371" s="43">
        <f>PRODUCT(C5371:F5371)</f>
        <v>20</v>
      </c>
    </row>
    <row r="5373" spans="1:7" ht="45" customHeight="1" x14ac:dyDescent="0.25">
      <c r="A5373" s="39" t="s">
        <v>4467</v>
      </c>
      <c r="B5373" s="39" t="s">
        <v>3606</v>
      </c>
      <c r="C5373" s="39" t="s">
        <v>775</v>
      </c>
      <c r="D5373" s="40" t="s">
        <v>150</v>
      </c>
      <c r="E5373" s="4" t="s">
        <v>776</v>
      </c>
      <c r="F5373" s="4" t="s">
        <v>776</v>
      </c>
      <c r="G5373" s="41">
        <f>SUM(G5374:G5377)</f>
        <v>150</v>
      </c>
    </row>
    <row r="5374" spans="1:7" x14ac:dyDescent="0.25">
      <c r="A5374" s="42" t="s">
        <v>4342</v>
      </c>
      <c r="B5374" s="42"/>
      <c r="C5374" s="43">
        <v>20</v>
      </c>
      <c r="D5374" s="43">
        <v>2</v>
      </c>
      <c r="E5374" s="43"/>
      <c r="F5374" s="43"/>
      <c r="G5374" s="43">
        <f>PRODUCT(C5374:F5374)</f>
        <v>40</v>
      </c>
    </row>
    <row r="5375" spans="1:7" x14ac:dyDescent="0.25">
      <c r="A5375" s="42" t="s">
        <v>4343</v>
      </c>
      <c r="B5375" s="42"/>
      <c r="C5375" s="43">
        <v>20</v>
      </c>
      <c r="D5375" s="43">
        <v>2</v>
      </c>
      <c r="E5375" s="43"/>
      <c r="F5375" s="43"/>
      <c r="G5375" s="43">
        <f>PRODUCT(C5375:F5375)</f>
        <v>40</v>
      </c>
    </row>
    <row r="5376" spans="1:7" x14ac:dyDescent="0.25">
      <c r="A5376" s="42" t="s">
        <v>4344</v>
      </c>
      <c r="B5376" s="42"/>
      <c r="C5376" s="43">
        <v>15</v>
      </c>
      <c r="D5376" s="43">
        <v>2</v>
      </c>
      <c r="E5376" s="43"/>
      <c r="F5376" s="43"/>
      <c r="G5376" s="43">
        <f>PRODUCT(C5376:F5376)</f>
        <v>30</v>
      </c>
    </row>
    <row r="5377" spans="1:7" x14ac:dyDescent="0.25">
      <c r="A5377" s="42" t="s">
        <v>4338</v>
      </c>
      <c r="B5377" s="42"/>
      <c r="C5377" s="43">
        <v>20</v>
      </c>
      <c r="D5377" s="43">
        <v>2</v>
      </c>
      <c r="E5377" s="43"/>
      <c r="F5377" s="43"/>
      <c r="G5377" s="43">
        <f>PRODUCT(C5377:F5377)</f>
        <v>40</v>
      </c>
    </row>
    <row r="5379" spans="1:7" ht="45" customHeight="1" x14ac:dyDescent="0.25">
      <c r="A5379" s="39" t="s">
        <v>4468</v>
      </c>
      <c r="B5379" s="39" t="s">
        <v>3606</v>
      </c>
      <c r="C5379" s="39" t="s">
        <v>777</v>
      </c>
      <c r="D5379" s="40" t="s">
        <v>150</v>
      </c>
      <c r="E5379" s="4" t="s">
        <v>778</v>
      </c>
      <c r="F5379" s="4" t="s">
        <v>778</v>
      </c>
      <c r="G5379" s="41">
        <f>SUM(G5380:G5383)</f>
        <v>120</v>
      </c>
    </row>
    <row r="5380" spans="1:7" x14ac:dyDescent="0.25">
      <c r="A5380" s="42" t="s">
        <v>4342</v>
      </c>
      <c r="B5380" s="42"/>
      <c r="C5380" s="43">
        <v>10</v>
      </c>
      <c r="D5380" s="43">
        <v>2</v>
      </c>
      <c r="E5380" s="43"/>
      <c r="F5380" s="43"/>
      <c r="G5380" s="43">
        <f>PRODUCT(C5380:F5380)</f>
        <v>20</v>
      </c>
    </row>
    <row r="5381" spans="1:7" x14ac:dyDescent="0.25">
      <c r="A5381" s="42" t="s">
        <v>4343</v>
      </c>
      <c r="B5381" s="42"/>
      <c r="C5381" s="43">
        <v>10</v>
      </c>
      <c r="D5381" s="43">
        <v>2</v>
      </c>
      <c r="E5381" s="43"/>
      <c r="F5381" s="43"/>
      <c r="G5381" s="43">
        <f>PRODUCT(C5381:F5381)</f>
        <v>20</v>
      </c>
    </row>
    <row r="5382" spans="1:7" x14ac:dyDescent="0.25">
      <c r="A5382" s="42" t="s">
        <v>4344</v>
      </c>
      <c r="B5382" s="42"/>
      <c r="C5382" s="43">
        <v>10</v>
      </c>
      <c r="D5382" s="43">
        <v>2</v>
      </c>
      <c r="E5382" s="43"/>
      <c r="F5382" s="43"/>
      <c r="G5382" s="43">
        <f>PRODUCT(C5382:F5382)</f>
        <v>20</v>
      </c>
    </row>
    <row r="5383" spans="1:7" x14ac:dyDescent="0.25">
      <c r="A5383" s="42" t="s">
        <v>4338</v>
      </c>
      <c r="B5383" s="42"/>
      <c r="C5383" s="43">
        <v>30</v>
      </c>
      <c r="D5383" s="43">
        <v>2</v>
      </c>
      <c r="E5383" s="43"/>
      <c r="F5383" s="43"/>
      <c r="G5383" s="43">
        <f>PRODUCT(C5383:F5383)</f>
        <v>60</v>
      </c>
    </row>
    <row r="5385" spans="1:7" ht="45" customHeight="1" x14ac:dyDescent="0.25">
      <c r="A5385" s="39" t="s">
        <v>4469</v>
      </c>
      <c r="B5385" s="39" t="s">
        <v>3606</v>
      </c>
      <c r="C5385" s="39" t="s">
        <v>779</v>
      </c>
      <c r="D5385" s="40" t="s">
        <v>150</v>
      </c>
      <c r="E5385" s="4" t="s">
        <v>780</v>
      </c>
      <c r="F5385" s="4" t="s">
        <v>780</v>
      </c>
      <c r="G5385" s="41">
        <f>SUM(G5386:G5388)</f>
        <v>60</v>
      </c>
    </row>
    <row r="5386" spans="1:7" x14ac:dyDescent="0.25">
      <c r="A5386" s="42" t="s">
        <v>4343</v>
      </c>
      <c r="B5386" s="42"/>
      <c r="C5386" s="43">
        <v>10</v>
      </c>
      <c r="D5386" s="43">
        <v>2</v>
      </c>
      <c r="E5386" s="43"/>
      <c r="F5386" s="43"/>
      <c r="G5386" s="43">
        <f>PRODUCT(C5386:F5386)</f>
        <v>20</v>
      </c>
    </row>
    <row r="5387" spans="1:7" x14ac:dyDescent="0.25">
      <c r="A5387" s="42" t="s">
        <v>4338</v>
      </c>
      <c r="B5387" s="42"/>
      <c r="C5387" s="43">
        <v>10</v>
      </c>
      <c r="D5387" s="43">
        <v>2</v>
      </c>
      <c r="E5387" s="43"/>
      <c r="F5387" s="43"/>
      <c r="G5387" s="43">
        <f>PRODUCT(C5387:F5387)</f>
        <v>20</v>
      </c>
    </row>
    <row r="5388" spans="1:7" x14ac:dyDescent="0.25">
      <c r="A5388" s="42" t="s">
        <v>4406</v>
      </c>
      <c r="B5388" s="42"/>
      <c r="C5388" s="43">
        <v>10</v>
      </c>
      <c r="D5388" s="43">
        <v>2</v>
      </c>
      <c r="E5388" s="43"/>
      <c r="F5388" s="43"/>
      <c r="G5388" s="43">
        <f>PRODUCT(C5388:F5388)</f>
        <v>20</v>
      </c>
    </row>
    <row r="5390" spans="1:7" ht="45" customHeight="1" x14ac:dyDescent="0.25">
      <c r="A5390" s="39" t="s">
        <v>4470</v>
      </c>
      <c r="B5390" s="39" t="s">
        <v>3606</v>
      </c>
      <c r="C5390" s="39" t="s">
        <v>781</v>
      </c>
      <c r="D5390" s="40" t="s">
        <v>150</v>
      </c>
      <c r="E5390" s="4" t="s">
        <v>782</v>
      </c>
      <c r="F5390" s="4" t="s">
        <v>782</v>
      </c>
      <c r="G5390" s="41">
        <f>SUM(G5391:G5392)</f>
        <v>290</v>
      </c>
    </row>
    <row r="5391" spans="1:7" x14ac:dyDescent="0.25">
      <c r="A5391" s="42" t="s">
        <v>4378</v>
      </c>
      <c r="B5391" s="42"/>
      <c r="C5391" s="43"/>
      <c r="D5391" s="43">
        <v>150</v>
      </c>
      <c r="E5391" s="43"/>
      <c r="F5391" s="43"/>
      <c r="G5391" s="43">
        <f>PRODUCT(C5391:F5391)</f>
        <v>150</v>
      </c>
    </row>
    <row r="5392" spans="1:7" x14ac:dyDescent="0.25">
      <c r="A5392" s="42" t="s">
        <v>4471</v>
      </c>
      <c r="B5392" s="42"/>
      <c r="C5392" s="43"/>
      <c r="D5392" s="43">
        <v>140</v>
      </c>
      <c r="E5392" s="43"/>
      <c r="F5392" s="43"/>
      <c r="G5392" s="43">
        <f>PRODUCT(C5392:F5392)</f>
        <v>140</v>
      </c>
    </row>
    <row r="5394" spans="1:7" ht="45" customHeight="1" x14ac:dyDescent="0.25">
      <c r="A5394" s="39" t="s">
        <v>4472</v>
      </c>
      <c r="B5394" s="39" t="s">
        <v>3606</v>
      </c>
      <c r="C5394" s="39" t="s">
        <v>783</v>
      </c>
      <c r="D5394" s="40" t="s">
        <v>150</v>
      </c>
      <c r="E5394" s="4" t="s">
        <v>784</v>
      </c>
      <c r="F5394" s="4" t="s">
        <v>784</v>
      </c>
      <c r="G5394" s="41">
        <f>SUM(G5395:G5395)</f>
        <v>180</v>
      </c>
    </row>
    <row r="5395" spans="1:7" x14ac:dyDescent="0.25">
      <c r="A5395" s="42" t="s">
        <v>4473</v>
      </c>
      <c r="B5395" s="42"/>
      <c r="C5395" s="43">
        <v>180</v>
      </c>
      <c r="D5395" s="43"/>
      <c r="E5395" s="43"/>
      <c r="F5395" s="43"/>
      <c r="G5395" s="43">
        <f>PRODUCT(C5395:F5395)</f>
        <v>180</v>
      </c>
    </row>
    <row r="5397" spans="1:7" ht="45" customHeight="1" x14ac:dyDescent="0.25">
      <c r="A5397" s="39" t="s">
        <v>4474</v>
      </c>
      <c r="B5397" s="39" t="s">
        <v>3606</v>
      </c>
      <c r="C5397" s="39" t="s">
        <v>785</v>
      </c>
      <c r="D5397" s="40" t="s">
        <v>150</v>
      </c>
      <c r="E5397" s="4" t="s">
        <v>786</v>
      </c>
      <c r="F5397" s="4" t="s">
        <v>786</v>
      </c>
      <c r="G5397" s="41">
        <f>SUM(G5398:G5401)</f>
        <v>420</v>
      </c>
    </row>
    <row r="5398" spans="1:7" x14ac:dyDescent="0.25">
      <c r="A5398" s="42" t="s">
        <v>4342</v>
      </c>
      <c r="B5398" s="42"/>
      <c r="C5398" s="43">
        <v>60</v>
      </c>
      <c r="D5398" s="43">
        <v>2</v>
      </c>
      <c r="E5398" s="43"/>
      <c r="F5398" s="43"/>
      <c r="G5398" s="43">
        <f>PRODUCT(C5398:F5398)</f>
        <v>120</v>
      </c>
    </row>
    <row r="5399" spans="1:7" x14ac:dyDescent="0.25">
      <c r="A5399" s="42" t="s">
        <v>4343</v>
      </c>
      <c r="B5399" s="42"/>
      <c r="C5399" s="43">
        <v>60</v>
      </c>
      <c r="D5399" s="43">
        <v>2</v>
      </c>
      <c r="E5399" s="43"/>
      <c r="F5399" s="43"/>
      <c r="G5399" s="43">
        <f>PRODUCT(C5399:F5399)</f>
        <v>120</v>
      </c>
    </row>
    <row r="5400" spans="1:7" x14ac:dyDescent="0.25">
      <c r="A5400" s="42" t="s">
        <v>4344</v>
      </c>
      <c r="B5400" s="42"/>
      <c r="C5400" s="43">
        <v>50</v>
      </c>
      <c r="D5400" s="43">
        <v>2</v>
      </c>
      <c r="E5400" s="43"/>
      <c r="F5400" s="43"/>
      <c r="G5400" s="43">
        <f>PRODUCT(C5400:F5400)</f>
        <v>100</v>
      </c>
    </row>
    <row r="5401" spans="1:7" x14ac:dyDescent="0.25">
      <c r="A5401" s="42" t="s">
        <v>4338</v>
      </c>
      <c r="B5401" s="42"/>
      <c r="C5401" s="43">
        <v>40</v>
      </c>
      <c r="D5401" s="43">
        <v>2</v>
      </c>
      <c r="E5401" s="43"/>
      <c r="F5401" s="43"/>
      <c r="G5401" s="43">
        <f>PRODUCT(C5401:F5401)</f>
        <v>80</v>
      </c>
    </row>
    <row r="5403" spans="1:7" ht="45" customHeight="1" x14ac:dyDescent="0.25">
      <c r="A5403" s="39" t="s">
        <v>4475</v>
      </c>
      <c r="B5403" s="39" t="s">
        <v>3606</v>
      </c>
      <c r="C5403" s="39" t="s">
        <v>787</v>
      </c>
      <c r="D5403" s="40" t="s">
        <v>150</v>
      </c>
      <c r="E5403" s="4" t="s">
        <v>788</v>
      </c>
      <c r="F5403" s="4" t="s">
        <v>788</v>
      </c>
      <c r="G5403" s="41">
        <f>SUM(G5404:G5407)</f>
        <v>380</v>
      </c>
    </row>
    <row r="5404" spans="1:7" x14ac:dyDescent="0.25">
      <c r="A5404" s="42" t="s">
        <v>4342</v>
      </c>
      <c r="B5404" s="42"/>
      <c r="C5404" s="43">
        <v>50</v>
      </c>
      <c r="D5404" s="43">
        <v>2</v>
      </c>
      <c r="E5404" s="43"/>
      <c r="F5404" s="43"/>
      <c r="G5404" s="43">
        <f>PRODUCT(C5404:F5404)</f>
        <v>100</v>
      </c>
    </row>
    <row r="5405" spans="1:7" x14ac:dyDescent="0.25">
      <c r="A5405" s="42" t="s">
        <v>4343</v>
      </c>
      <c r="B5405" s="42"/>
      <c r="C5405" s="43">
        <v>60</v>
      </c>
      <c r="D5405" s="43">
        <v>2</v>
      </c>
      <c r="E5405" s="43"/>
      <c r="F5405" s="43"/>
      <c r="G5405" s="43">
        <f>PRODUCT(C5405:F5405)</f>
        <v>120</v>
      </c>
    </row>
    <row r="5406" spans="1:7" x14ac:dyDescent="0.25">
      <c r="A5406" s="42" t="s">
        <v>4344</v>
      </c>
      <c r="B5406" s="42"/>
      <c r="C5406" s="43">
        <v>50</v>
      </c>
      <c r="D5406" s="43">
        <v>2</v>
      </c>
      <c r="E5406" s="43"/>
      <c r="F5406" s="43"/>
      <c r="G5406" s="43">
        <f>PRODUCT(C5406:F5406)</f>
        <v>100</v>
      </c>
    </row>
    <row r="5407" spans="1:7" x14ac:dyDescent="0.25">
      <c r="A5407" s="42" t="s">
        <v>4338</v>
      </c>
      <c r="B5407" s="42"/>
      <c r="C5407" s="43">
        <v>30</v>
      </c>
      <c r="D5407" s="43">
        <v>2</v>
      </c>
      <c r="E5407" s="43"/>
      <c r="F5407" s="43"/>
      <c r="G5407" s="43">
        <f>PRODUCT(C5407:F5407)</f>
        <v>60</v>
      </c>
    </row>
    <row r="5409" spans="1:7" ht="45" customHeight="1" x14ac:dyDescent="0.25">
      <c r="A5409" s="39" t="s">
        <v>4476</v>
      </c>
      <c r="B5409" s="39" t="s">
        <v>3606</v>
      </c>
      <c r="C5409" s="39" t="s">
        <v>789</v>
      </c>
      <c r="D5409" s="40" t="s">
        <v>150</v>
      </c>
      <c r="E5409" s="4" t="s">
        <v>790</v>
      </c>
      <c r="F5409" s="4" t="s">
        <v>790</v>
      </c>
      <c r="G5409" s="41">
        <f>SUM(G5410:G5413)</f>
        <v>260</v>
      </c>
    </row>
    <row r="5410" spans="1:7" x14ac:dyDescent="0.25">
      <c r="A5410" s="42" t="s">
        <v>4342</v>
      </c>
      <c r="B5410" s="42"/>
      <c r="C5410" s="43">
        <v>30</v>
      </c>
      <c r="D5410" s="43">
        <v>2</v>
      </c>
      <c r="E5410" s="43"/>
      <c r="F5410" s="43"/>
      <c r="G5410" s="43">
        <f>PRODUCT(C5410:F5410)</f>
        <v>60</v>
      </c>
    </row>
    <row r="5411" spans="1:7" x14ac:dyDescent="0.25">
      <c r="A5411" s="42" t="s">
        <v>4343</v>
      </c>
      <c r="B5411" s="42"/>
      <c r="C5411" s="43">
        <v>30</v>
      </c>
      <c r="D5411" s="43">
        <v>2</v>
      </c>
      <c r="E5411" s="43"/>
      <c r="F5411" s="43"/>
      <c r="G5411" s="43">
        <f>PRODUCT(C5411:F5411)</f>
        <v>60</v>
      </c>
    </row>
    <row r="5412" spans="1:7" x14ac:dyDescent="0.25">
      <c r="A5412" s="42" t="s">
        <v>4344</v>
      </c>
      <c r="B5412" s="42"/>
      <c r="C5412" s="43">
        <v>40</v>
      </c>
      <c r="D5412" s="43">
        <v>2</v>
      </c>
      <c r="E5412" s="43"/>
      <c r="F5412" s="43"/>
      <c r="G5412" s="43">
        <f>PRODUCT(C5412:F5412)</f>
        <v>80</v>
      </c>
    </row>
    <row r="5413" spans="1:7" x14ac:dyDescent="0.25">
      <c r="A5413" s="42" t="s">
        <v>4338</v>
      </c>
      <c r="B5413" s="42"/>
      <c r="C5413" s="43">
        <v>30</v>
      </c>
      <c r="D5413" s="43">
        <v>2</v>
      </c>
      <c r="E5413" s="43"/>
      <c r="F5413" s="43"/>
      <c r="G5413" s="43">
        <f>PRODUCT(C5413:F5413)</f>
        <v>60</v>
      </c>
    </row>
    <row r="5415" spans="1:7" ht="45" customHeight="1" x14ac:dyDescent="0.25">
      <c r="A5415" s="39" t="s">
        <v>4477</v>
      </c>
      <c r="B5415" s="39" t="s">
        <v>3606</v>
      </c>
      <c r="C5415" s="39" t="s">
        <v>791</v>
      </c>
      <c r="D5415" s="40" t="s">
        <v>150</v>
      </c>
      <c r="E5415" s="4" t="s">
        <v>792</v>
      </c>
      <c r="F5415" s="4" t="s">
        <v>792</v>
      </c>
      <c r="G5415" s="41">
        <f>SUM(G5416:G5420)</f>
        <v>400</v>
      </c>
    </row>
    <row r="5416" spans="1:7" x14ac:dyDescent="0.25">
      <c r="A5416" s="42" t="s">
        <v>4342</v>
      </c>
      <c r="B5416" s="42"/>
      <c r="C5416" s="43">
        <v>50</v>
      </c>
      <c r="D5416" s="43">
        <v>2</v>
      </c>
      <c r="E5416" s="43"/>
      <c r="F5416" s="43"/>
      <c r="G5416" s="43">
        <f>PRODUCT(C5416:F5416)</f>
        <v>100</v>
      </c>
    </row>
    <row r="5417" spans="1:7" x14ac:dyDescent="0.25">
      <c r="A5417" s="42" t="s">
        <v>4343</v>
      </c>
      <c r="B5417" s="42"/>
      <c r="C5417" s="43">
        <v>40</v>
      </c>
      <c r="D5417" s="43">
        <v>2</v>
      </c>
      <c r="E5417" s="43"/>
      <c r="F5417" s="43"/>
      <c r="G5417" s="43">
        <f>PRODUCT(C5417:F5417)</f>
        <v>80</v>
      </c>
    </row>
    <row r="5418" spans="1:7" x14ac:dyDescent="0.25">
      <c r="A5418" s="42" t="s">
        <v>4344</v>
      </c>
      <c r="B5418" s="42"/>
      <c r="C5418" s="43">
        <v>60</v>
      </c>
      <c r="D5418" s="43">
        <v>2</v>
      </c>
      <c r="E5418" s="43"/>
      <c r="F5418" s="43"/>
      <c r="G5418" s="43">
        <f>PRODUCT(C5418:F5418)</f>
        <v>120</v>
      </c>
    </row>
    <row r="5419" spans="1:7" x14ac:dyDescent="0.25">
      <c r="A5419" s="42" t="s">
        <v>4338</v>
      </c>
      <c r="B5419" s="42"/>
      <c r="C5419" s="43">
        <v>40</v>
      </c>
      <c r="D5419" s="43">
        <v>2</v>
      </c>
      <c r="E5419" s="43"/>
      <c r="F5419" s="43"/>
      <c r="G5419" s="43">
        <f>PRODUCT(C5419:F5419)</f>
        <v>80</v>
      </c>
    </row>
    <row r="5420" spans="1:7" x14ac:dyDescent="0.25">
      <c r="A5420" s="42" t="s">
        <v>4406</v>
      </c>
      <c r="B5420" s="42"/>
      <c r="C5420" s="43">
        <v>10</v>
      </c>
      <c r="D5420" s="43">
        <v>2</v>
      </c>
      <c r="E5420" s="43"/>
      <c r="F5420" s="43"/>
      <c r="G5420" s="43">
        <f>PRODUCT(C5420:F5420)</f>
        <v>20</v>
      </c>
    </row>
    <row r="5422" spans="1:7" ht="45" customHeight="1" x14ac:dyDescent="0.25">
      <c r="A5422" s="39" t="s">
        <v>4478</v>
      </c>
      <c r="B5422" s="39" t="s">
        <v>3606</v>
      </c>
      <c r="C5422" s="39" t="s">
        <v>793</v>
      </c>
      <c r="D5422" s="40" t="s">
        <v>150</v>
      </c>
      <c r="E5422" s="4" t="s">
        <v>794</v>
      </c>
      <c r="F5422" s="4" t="s">
        <v>794</v>
      </c>
      <c r="G5422" s="41">
        <f>SUM(G5423:G5426)</f>
        <v>150</v>
      </c>
    </row>
    <row r="5423" spans="1:7" x14ac:dyDescent="0.25">
      <c r="A5423" s="42" t="s">
        <v>4342</v>
      </c>
      <c r="B5423" s="42"/>
      <c r="C5423" s="43">
        <v>20</v>
      </c>
      <c r="D5423" s="43">
        <v>2</v>
      </c>
      <c r="E5423" s="43"/>
      <c r="F5423" s="43"/>
      <c r="G5423" s="43">
        <f>PRODUCT(C5423:F5423)</f>
        <v>40</v>
      </c>
    </row>
    <row r="5424" spans="1:7" x14ac:dyDescent="0.25">
      <c r="A5424" s="42" t="s">
        <v>4343</v>
      </c>
      <c r="B5424" s="42"/>
      <c r="C5424" s="43">
        <v>20</v>
      </c>
      <c r="D5424" s="43">
        <v>2</v>
      </c>
      <c r="E5424" s="43"/>
      <c r="F5424" s="43"/>
      <c r="G5424" s="43">
        <f>PRODUCT(C5424:F5424)</f>
        <v>40</v>
      </c>
    </row>
    <row r="5425" spans="1:7" x14ac:dyDescent="0.25">
      <c r="A5425" s="42" t="s">
        <v>4344</v>
      </c>
      <c r="B5425" s="42"/>
      <c r="C5425" s="43">
        <v>15</v>
      </c>
      <c r="D5425" s="43">
        <v>2</v>
      </c>
      <c r="E5425" s="43"/>
      <c r="F5425" s="43"/>
      <c r="G5425" s="43">
        <f>PRODUCT(C5425:F5425)</f>
        <v>30</v>
      </c>
    </row>
    <row r="5426" spans="1:7" x14ac:dyDescent="0.25">
      <c r="A5426" s="42" t="s">
        <v>4338</v>
      </c>
      <c r="B5426" s="42"/>
      <c r="C5426" s="43">
        <v>20</v>
      </c>
      <c r="D5426" s="43">
        <v>2</v>
      </c>
      <c r="E5426" s="43"/>
      <c r="F5426" s="43"/>
      <c r="G5426" s="43">
        <f>PRODUCT(C5426:F5426)</f>
        <v>40</v>
      </c>
    </row>
    <row r="5428" spans="1:7" ht="45" customHeight="1" x14ac:dyDescent="0.25">
      <c r="A5428" s="39" t="s">
        <v>4479</v>
      </c>
      <c r="B5428" s="39" t="s">
        <v>3606</v>
      </c>
      <c r="C5428" s="39" t="s">
        <v>795</v>
      </c>
      <c r="D5428" s="40" t="s">
        <v>150</v>
      </c>
      <c r="E5428" s="4" t="s">
        <v>796</v>
      </c>
      <c r="F5428" s="4" t="s">
        <v>796</v>
      </c>
      <c r="G5428" s="41">
        <f>SUM(G5429:G5432)</f>
        <v>120</v>
      </c>
    </row>
    <row r="5429" spans="1:7" x14ac:dyDescent="0.25">
      <c r="A5429" s="42" t="s">
        <v>4342</v>
      </c>
      <c r="B5429" s="42"/>
      <c r="C5429" s="43">
        <v>10</v>
      </c>
      <c r="D5429" s="43">
        <v>2</v>
      </c>
      <c r="E5429" s="43"/>
      <c r="F5429" s="43"/>
      <c r="G5429" s="43">
        <f>PRODUCT(C5429:F5429)</f>
        <v>20</v>
      </c>
    </row>
    <row r="5430" spans="1:7" x14ac:dyDescent="0.25">
      <c r="A5430" s="42" t="s">
        <v>4343</v>
      </c>
      <c r="B5430" s="42"/>
      <c r="C5430" s="43">
        <v>10</v>
      </c>
      <c r="D5430" s="43">
        <v>2</v>
      </c>
      <c r="E5430" s="43"/>
      <c r="F5430" s="43"/>
      <c r="G5430" s="43">
        <f>PRODUCT(C5430:F5430)</f>
        <v>20</v>
      </c>
    </row>
    <row r="5431" spans="1:7" x14ac:dyDescent="0.25">
      <c r="A5431" s="42" t="s">
        <v>4344</v>
      </c>
      <c r="B5431" s="42"/>
      <c r="C5431" s="43">
        <v>10</v>
      </c>
      <c r="D5431" s="43">
        <v>2</v>
      </c>
      <c r="E5431" s="43"/>
      <c r="F5431" s="43"/>
      <c r="G5431" s="43">
        <f>PRODUCT(C5431:F5431)</f>
        <v>20</v>
      </c>
    </row>
    <row r="5432" spans="1:7" x14ac:dyDescent="0.25">
      <c r="A5432" s="42" t="s">
        <v>4338</v>
      </c>
      <c r="B5432" s="42"/>
      <c r="C5432" s="43">
        <v>30</v>
      </c>
      <c r="D5432" s="43">
        <v>2</v>
      </c>
      <c r="E5432" s="43"/>
      <c r="F5432" s="43"/>
      <c r="G5432" s="43">
        <f>PRODUCT(C5432:F5432)</f>
        <v>60</v>
      </c>
    </row>
    <row r="5434" spans="1:7" ht="45" customHeight="1" x14ac:dyDescent="0.25">
      <c r="A5434" s="39" t="s">
        <v>4480</v>
      </c>
      <c r="B5434" s="39" t="s">
        <v>3606</v>
      </c>
      <c r="C5434" s="39" t="s">
        <v>797</v>
      </c>
      <c r="D5434" s="40" t="s">
        <v>150</v>
      </c>
      <c r="E5434" s="4" t="s">
        <v>798</v>
      </c>
      <c r="F5434" s="4" t="s">
        <v>798</v>
      </c>
      <c r="G5434" s="41">
        <f>SUM(G5435:G5437)</f>
        <v>60</v>
      </c>
    </row>
    <row r="5435" spans="1:7" x14ac:dyDescent="0.25">
      <c r="A5435" s="42" t="s">
        <v>4343</v>
      </c>
      <c r="B5435" s="42"/>
      <c r="C5435" s="43">
        <v>10</v>
      </c>
      <c r="D5435" s="43">
        <v>2</v>
      </c>
      <c r="E5435" s="43"/>
      <c r="F5435" s="43"/>
      <c r="G5435" s="43">
        <f>PRODUCT(C5435:F5435)</f>
        <v>20</v>
      </c>
    </row>
    <row r="5436" spans="1:7" x14ac:dyDescent="0.25">
      <c r="A5436" s="42" t="s">
        <v>4338</v>
      </c>
      <c r="B5436" s="42"/>
      <c r="C5436" s="43">
        <v>10</v>
      </c>
      <c r="D5436" s="43">
        <v>2</v>
      </c>
      <c r="E5436" s="43"/>
      <c r="F5436" s="43"/>
      <c r="G5436" s="43">
        <f>PRODUCT(C5436:F5436)</f>
        <v>20</v>
      </c>
    </row>
    <row r="5437" spans="1:7" x14ac:dyDescent="0.25">
      <c r="A5437" s="42" t="s">
        <v>4406</v>
      </c>
      <c r="B5437" s="42"/>
      <c r="C5437" s="43">
        <v>10</v>
      </c>
      <c r="D5437" s="43">
        <v>2</v>
      </c>
      <c r="E5437" s="43"/>
      <c r="F5437" s="43"/>
      <c r="G5437" s="43">
        <f>PRODUCT(C5437:F5437)</f>
        <v>20</v>
      </c>
    </row>
    <row r="5439" spans="1:7" ht="45" customHeight="1" x14ac:dyDescent="0.25">
      <c r="A5439" s="39" t="s">
        <v>4481</v>
      </c>
      <c r="B5439" s="39" t="s">
        <v>3606</v>
      </c>
      <c r="C5439" s="39" t="s">
        <v>799</v>
      </c>
      <c r="D5439" s="40" t="s">
        <v>150</v>
      </c>
      <c r="E5439" s="4" t="s">
        <v>800</v>
      </c>
      <c r="F5439" s="4" t="s">
        <v>800</v>
      </c>
      <c r="G5439" s="41">
        <f>SUM(G5440:G5441)</f>
        <v>290</v>
      </c>
    </row>
    <row r="5440" spans="1:7" x14ac:dyDescent="0.25">
      <c r="A5440" s="42" t="s">
        <v>4378</v>
      </c>
      <c r="B5440" s="42"/>
      <c r="C5440" s="43"/>
      <c r="D5440" s="43">
        <v>150</v>
      </c>
      <c r="E5440" s="43"/>
      <c r="F5440" s="43"/>
      <c r="G5440" s="43">
        <f>PRODUCT(C5440:F5440)</f>
        <v>150</v>
      </c>
    </row>
    <row r="5441" spans="1:7" x14ac:dyDescent="0.25">
      <c r="A5441" s="42" t="s">
        <v>4471</v>
      </c>
      <c r="B5441" s="42"/>
      <c r="C5441" s="43"/>
      <c r="D5441" s="43">
        <v>140</v>
      </c>
      <c r="E5441" s="43"/>
      <c r="F5441" s="43"/>
      <c r="G5441" s="43">
        <f>PRODUCT(C5441:F5441)</f>
        <v>140</v>
      </c>
    </row>
    <row r="5443" spans="1:7" ht="45" customHeight="1" x14ac:dyDescent="0.25">
      <c r="A5443" s="39" t="s">
        <v>4482</v>
      </c>
      <c r="B5443" s="39" t="s">
        <v>3606</v>
      </c>
      <c r="C5443" s="39" t="s">
        <v>801</v>
      </c>
      <c r="D5443" s="40" t="s">
        <v>150</v>
      </c>
      <c r="E5443" s="4" t="s">
        <v>802</v>
      </c>
      <c r="F5443" s="4" t="s">
        <v>802</v>
      </c>
      <c r="G5443" s="41">
        <f>SUM(G5444:G5444)</f>
        <v>180</v>
      </c>
    </row>
    <row r="5444" spans="1:7" x14ac:dyDescent="0.25">
      <c r="A5444" s="42" t="s">
        <v>4473</v>
      </c>
      <c r="B5444" s="42"/>
      <c r="C5444" s="43">
        <v>180</v>
      </c>
      <c r="D5444" s="43"/>
      <c r="E5444" s="43"/>
      <c r="F5444" s="43"/>
      <c r="G5444" s="43">
        <f>PRODUCT(C5444:F5444)</f>
        <v>180</v>
      </c>
    </row>
    <row r="5446" spans="1:7" ht="45" customHeight="1" x14ac:dyDescent="0.25">
      <c r="A5446" s="39" t="s">
        <v>4483</v>
      </c>
      <c r="B5446" s="39" t="s">
        <v>3606</v>
      </c>
      <c r="C5446" s="39" t="s">
        <v>803</v>
      </c>
      <c r="D5446" s="40" t="s">
        <v>108</v>
      </c>
      <c r="E5446" s="4" t="s">
        <v>804</v>
      </c>
      <c r="F5446" s="4" t="s">
        <v>804</v>
      </c>
      <c r="G5446" s="41">
        <f>SUM(G5447:G5447)</f>
        <v>8</v>
      </c>
    </row>
    <row r="5447" spans="1:7" x14ac:dyDescent="0.25">
      <c r="A5447" s="42" t="s">
        <v>4484</v>
      </c>
      <c r="B5447" s="42"/>
      <c r="C5447" s="43">
        <v>8</v>
      </c>
      <c r="D5447" s="43"/>
      <c r="E5447" s="43"/>
      <c r="F5447" s="43"/>
      <c r="G5447" s="43">
        <f>PRODUCT(C5447:F5447)</f>
        <v>8</v>
      </c>
    </row>
    <row r="5449" spans="1:7" ht="45" customHeight="1" x14ac:dyDescent="0.25">
      <c r="A5449" s="39" t="s">
        <v>4485</v>
      </c>
      <c r="B5449" s="39" t="s">
        <v>3606</v>
      </c>
      <c r="C5449" s="39" t="s">
        <v>805</v>
      </c>
      <c r="D5449" s="40" t="s">
        <v>108</v>
      </c>
      <c r="E5449" s="4" t="s">
        <v>806</v>
      </c>
      <c r="F5449" s="4" t="s">
        <v>806</v>
      </c>
      <c r="G5449" s="41">
        <f>SUM(G5450:G5450)</f>
        <v>4</v>
      </c>
    </row>
    <row r="5450" spans="1:7" x14ac:dyDescent="0.25">
      <c r="A5450" s="42" t="s">
        <v>4486</v>
      </c>
      <c r="B5450" s="42"/>
      <c r="C5450" s="43">
        <v>4</v>
      </c>
      <c r="D5450" s="43"/>
      <c r="E5450" s="43"/>
      <c r="F5450" s="43"/>
      <c r="G5450" s="43">
        <f>PRODUCT(C5450:F5450)</f>
        <v>4</v>
      </c>
    </row>
    <row r="5452" spans="1:7" ht="45" customHeight="1" x14ac:dyDescent="0.25">
      <c r="A5452" s="39" t="s">
        <v>4487</v>
      </c>
      <c r="B5452" s="39" t="s">
        <v>3606</v>
      </c>
      <c r="C5452" s="39" t="s">
        <v>807</v>
      </c>
      <c r="D5452" s="40" t="s">
        <v>108</v>
      </c>
      <c r="E5452" s="4" t="s">
        <v>808</v>
      </c>
      <c r="F5452" s="4" t="s">
        <v>808</v>
      </c>
      <c r="G5452" s="41">
        <f>SUM(G5453:G5453)</f>
        <v>10</v>
      </c>
    </row>
    <row r="5453" spans="1:7" x14ac:dyDescent="0.25">
      <c r="A5453" s="42" t="s">
        <v>4484</v>
      </c>
      <c r="B5453" s="42"/>
      <c r="C5453" s="43">
        <v>10</v>
      </c>
      <c r="D5453" s="43"/>
      <c r="E5453" s="43"/>
      <c r="F5453" s="43"/>
      <c r="G5453" s="43">
        <f>PRODUCT(C5453:F5453)</f>
        <v>10</v>
      </c>
    </row>
    <row r="5455" spans="1:7" ht="45" customHeight="1" x14ac:dyDescent="0.25">
      <c r="A5455" s="39" t="s">
        <v>4488</v>
      </c>
      <c r="B5455" s="39" t="s">
        <v>3606</v>
      </c>
      <c r="C5455" s="39" t="s">
        <v>809</v>
      </c>
      <c r="D5455" s="40" t="s">
        <v>108</v>
      </c>
      <c r="E5455" s="4" t="s">
        <v>810</v>
      </c>
      <c r="F5455" s="4" t="s">
        <v>810</v>
      </c>
      <c r="G5455" s="41">
        <f>SUM(G5456:G5456)</f>
        <v>4</v>
      </c>
    </row>
    <row r="5456" spans="1:7" x14ac:dyDescent="0.25">
      <c r="A5456" s="42" t="s">
        <v>4486</v>
      </c>
      <c r="B5456" s="42"/>
      <c r="C5456" s="43">
        <v>4</v>
      </c>
      <c r="D5456" s="43"/>
      <c r="E5456" s="43"/>
      <c r="F5456" s="43"/>
      <c r="G5456" s="43">
        <f>PRODUCT(C5456:F5456)</f>
        <v>4</v>
      </c>
    </row>
    <row r="5458" spans="1:7" ht="45" customHeight="1" x14ac:dyDescent="0.25">
      <c r="A5458" s="39" t="s">
        <v>4489</v>
      </c>
      <c r="B5458" s="39" t="s">
        <v>3606</v>
      </c>
      <c r="C5458" s="39" t="s">
        <v>811</v>
      </c>
      <c r="D5458" s="40" t="s">
        <v>108</v>
      </c>
      <c r="E5458" s="4" t="s">
        <v>812</v>
      </c>
      <c r="F5458" s="4" t="s">
        <v>812</v>
      </c>
      <c r="G5458" s="41">
        <f>SUM(G5459:G5459)</f>
        <v>6</v>
      </c>
    </row>
    <row r="5459" spans="1:7" x14ac:dyDescent="0.25">
      <c r="A5459" s="42"/>
      <c r="B5459" s="42"/>
      <c r="C5459" s="43">
        <v>6</v>
      </c>
      <c r="D5459" s="43"/>
      <c r="E5459" s="43"/>
      <c r="F5459" s="43"/>
      <c r="G5459" s="43">
        <f>PRODUCT(C5459:F5459)</f>
        <v>6</v>
      </c>
    </row>
    <row r="5461" spans="1:7" ht="45" customHeight="1" x14ac:dyDescent="0.25">
      <c r="A5461" s="39" t="s">
        <v>4490</v>
      </c>
      <c r="B5461" s="39" t="s">
        <v>3606</v>
      </c>
      <c r="C5461" s="39" t="s">
        <v>813</v>
      </c>
      <c r="D5461" s="40" t="s">
        <v>108</v>
      </c>
      <c r="E5461" s="4" t="s">
        <v>814</v>
      </c>
      <c r="F5461" s="4" t="s">
        <v>814</v>
      </c>
      <c r="G5461" s="41">
        <f>SUM(G5462:G5462)</f>
        <v>8</v>
      </c>
    </row>
    <row r="5462" spans="1:7" x14ac:dyDescent="0.25">
      <c r="A5462" s="42"/>
      <c r="B5462" s="42"/>
      <c r="C5462" s="43">
        <v>8</v>
      </c>
      <c r="D5462" s="43"/>
      <c r="E5462" s="43"/>
      <c r="F5462" s="43"/>
      <c r="G5462" s="43">
        <f>PRODUCT(C5462:F5462)</f>
        <v>8</v>
      </c>
    </row>
    <row r="5464" spans="1:7" ht="45" customHeight="1" x14ac:dyDescent="0.25">
      <c r="A5464" s="39" t="s">
        <v>4491</v>
      </c>
      <c r="B5464" s="39" t="s">
        <v>3606</v>
      </c>
      <c r="C5464" s="39" t="s">
        <v>815</v>
      </c>
      <c r="D5464" s="40" t="s">
        <v>108</v>
      </c>
      <c r="E5464" s="4" t="s">
        <v>816</v>
      </c>
      <c r="F5464" s="4" t="s">
        <v>816</v>
      </c>
      <c r="G5464" s="41">
        <f>SUM(G5465:G5465)</f>
        <v>8</v>
      </c>
    </row>
    <row r="5465" spans="1:7" x14ac:dyDescent="0.25">
      <c r="A5465" s="42"/>
      <c r="B5465" s="42"/>
      <c r="C5465" s="43">
        <v>8</v>
      </c>
      <c r="D5465" s="43"/>
      <c r="E5465" s="43"/>
      <c r="F5465" s="43"/>
      <c r="G5465" s="43">
        <f>PRODUCT(C5465:F5465)</f>
        <v>8</v>
      </c>
    </row>
    <row r="5467" spans="1:7" ht="45" customHeight="1" x14ac:dyDescent="0.25">
      <c r="A5467" s="39" t="s">
        <v>4492</v>
      </c>
      <c r="B5467" s="39" t="s">
        <v>3606</v>
      </c>
      <c r="C5467" s="39" t="s">
        <v>817</v>
      </c>
      <c r="D5467" s="40" t="s">
        <v>108</v>
      </c>
      <c r="E5467" s="4" t="s">
        <v>818</v>
      </c>
      <c r="F5467" s="4" t="s">
        <v>818</v>
      </c>
      <c r="G5467" s="41">
        <f>SUM(G5468:G5468)</f>
        <v>8</v>
      </c>
    </row>
    <row r="5468" spans="1:7" x14ac:dyDescent="0.25">
      <c r="A5468" s="42"/>
      <c r="B5468" s="42"/>
      <c r="C5468" s="43">
        <v>8</v>
      </c>
      <c r="D5468" s="43"/>
      <c r="E5468" s="43"/>
      <c r="F5468" s="43"/>
      <c r="G5468" s="43">
        <f>PRODUCT(C5468:F5468)</f>
        <v>8</v>
      </c>
    </row>
    <row r="5470" spans="1:7" ht="45" customHeight="1" x14ac:dyDescent="0.25">
      <c r="A5470" s="39" t="s">
        <v>4493</v>
      </c>
      <c r="B5470" s="39" t="s">
        <v>3606</v>
      </c>
      <c r="C5470" s="39" t="s">
        <v>819</v>
      </c>
      <c r="D5470" s="40" t="s">
        <v>108</v>
      </c>
      <c r="E5470" s="4" t="s">
        <v>820</v>
      </c>
      <c r="F5470" s="4" t="s">
        <v>820</v>
      </c>
      <c r="G5470" s="41">
        <f>SUM(G5471:G5471)</f>
        <v>6</v>
      </c>
    </row>
    <row r="5471" spans="1:7" x14ac:dyDescent="0.25">
      <c r="A5471" s="42" t="s">
        <v>4494</v>
      </c>
      <c r="B5471" s="42"/>
      <c r="C5471" s="43">
        <v>6</v>
      </c>
      <c r="D5471" s="43"/>
      <c r="E5471" s="43"/>
      <c r="F5471" s="43"/>
      <c r="G5471" s="43">
        <f>PRODUCT(C5471:F5471)</f>
        <v>6</v>
      </c>
    </row>
    <row r="5473" spans="1:7" ht="45" customHeight="1" x14ac:dyDescent="0.25">
      <c r="A5473" s="39" t="s">
        <v>4495</v>
      </c>
      <c r="B5473" s="39" t="s">
        <v>3606</v>
      </c>
      <c r="C5473" s="39" t="s">
        <v>821</v>
      </c>
      <c r="D5473" s="40" t="s">
        <v>108</v>
      </c>
      <c r="E5473" s="4" t="s">
        <v>822</v>
      </c>
      <c r="F5473" s="4" t="s">
        <v>822</v>
      </c>
      <c r="G5473" s="41">
        <f>SUM(G5474:G5474)</f>
        <v>14</v>
      </c>
    </row>
    <row r="5474" spans="1:7" x14ac:dyDescent="0.25">
      <c r="A5474" s="42"/>
      <c r="B5474" s="42"/>
      <c r="C5474" s="43">
        <v>14</v>
      </c>
      <c r="D5474" s="43"/>
      <c r="E5474" s="43"/>
      <c r="F5474" s="43"/>
      <c r="G5474" s="43">
        <f>PRODUCT(C5474:F5474)</f>
        <v>14</v>
      </c>
    </row>
    <row r="5476" spans="1:7" ht="45" customHeight="1" x14ac:dyDescent="0.25">
      <c r="A5476" s="39" t="s">
        <v>4496</v>
      </c>
      <c r="B5476" s="39" t="s">
        <v>3606</v>
      </c>
      <c r="C5476" s="39" t="s">
        <v>823</v>
      </c>
      <c r="D5476" s="40" t="s">
        <v>108</v>
      </c>
      <c r="E5476" s="4" t="s">
        <v>824</v>
      </c>
      <c r="F5476" s="4" t="s">
        <v>824</v>
      </c>
      <c r="G5476" s="41">
        <f>SUM(G5477:G5477)</f>
        <v>10</v>
      </c>
    </row>
    <row r="5477" spans="1:7" x14ac:dyDescent="0.25">
      <c r="A5477" s="42"/>
      <c r="B5477" s="42"/>
      <c r="C5477" s="43">
        <v>10</v>
      </c>
      <c r="D5477" s="43"/>
      <c r="E5477" s="43"/>
      <c r="F5477" s="43"/>
      <c r="G5477" s="43">
        <f>PRODUCT(C5477:F5477)</f>
        <v>10</v>
      </c>
    </row>
    <row r="5479" spans="1:7" ht="45" customHeight="1" x14ac:dyDescent="0.25">
      <c r="A5479" s="39" t="s">
        <v>4497</v>
      </c>
      <c r="B5479" s="39" t="s">
        <v>3606</v>
      </c>
      <c r="C5479" s="39" t="s">
        <v>825</v>
      </c>
      <c r="D5479" s="40" t="s">
        <v>108</v>
      </c>
      <c r="E5479" s="4" t="s">
        <v>826</v>
      </c>
      <c r="F5479" s="4" t="s">
        <v>826</v>
      </c>
      <c r="G5479" s="41">
        <f>SUM(G5480:G5480)</f>
        <v>6</v>
      </c>
    </row>
    <row r="5480" spans="1:7" x14ac:dyDescent="0.25">
      <c r="A5480" s="42"/>
      <c r="B5480" s="42"/>
      <c r="C5480" s="43">
        <v>6</v>
      </c>
      <c r="D5480" s="43"/>
      <c r="E5480" s="43"/>
      <c r="F5480" s="43"/>
      <c r="G5480" s="43">
        <f>PRODUCT(C5480:F5480)</f>
        <v>6</v>
      </c>
    </row>
    <row r="5482" spans="1:7" ht="45" customHeight="1" x14ac:dyDescent="0.25">
      <c r="A5482" s="39" t="s">
        <v>4498</v>
      </c>
      <c r="B5482" s="39" t="s">
        <v>3606</v>
      </c>
      <c r="C5482" s="39" t="s">
        <v>827</v>
      </c>
      <c r="D5482" s="40" t="s">
        <v>108</v>
      </c>
      <c r="E5482" s="4" t="s">
        <v>828</v>
      </c>
      <c r="F5482" s="4" t="s">
        <v>828</v>
      </c>
      <c r="G5482" s="41">
        <f>SUM(G5483:G5483)</f>
        <v>48</v>
      </c>
    </row>
    <row r="5483" spans="1:7" x14ac:dyDescent="0.25">
      <c r="A5483" s="42"/>
      <c r="B5483" s="42"/>
      <c r="C5483" s="43">
        <v>48</v>
      </c>
      <c r="D5483" s="43"/>
      <c r="E5483" s="43"/>
      <c r="F5483" s="43"/>
      <c r="G5483" s="43">
        <f>PRODUCT(C5483:F5483)</f>
        <v>48</v>
      </c>
    </row>
    <row r="5485" spans="1:7" ht="45" customHeight="1" x14ac:dyDescent="0.25">
      <c r="A5485" s="39" t="s">
        <v>4499</v>
      </c>
      <c r="B5485" s="39" t="s">
        <v>3606</v>
      </c>
      <c r="C5485" s="39" t="s">
        <v>829</v>
      </c>
      <c r="D5485" s="40" t="s">
        <v>108</v>
      </c>
      <c r="E5485" s="4" t="s">
        <v>830</v>
      </c>
      <c r="F5485" s="4" t="s">
        <v>830</v>
      </c>
      <c r="G5485" s="41">
        <f>SUM(G5486:G5486)</f>
        <v>46</v>
      </c>
    </row>
    <row r="5486" spans="1:7" x14ac:dyDescent="0.25">
      <c r="A5486" s="42"/>
      <c r="B5486" s="42"/>
      <c r="C5486" s="43">
        <v>46</v>
      </c>
      <c r="D5486" s="43"/>
      <c r="E5486" s="43"/>
      <c r="F5486" s="43"/>
      <c r="G5486" s="43">
        <f>PRODUCT(C5486:F5486)</f>
        <v>46</v>
      </c>
    </row>
    <row r="5488" spans="1:7" x14ac:dyDescent="0.25">
      <c r="B5488" t="s">
        <v>3604</v>
      </c>
      <c r="C5488" s="37" t="s">
        <v>8</v>
      </c>
      <c r="D5488" s="38" t="s">
        <v>9</v>
      </c>
      <c r="E5488" s="37" t="s">
        <v>10</v>
      </c>
    </row>
    <row r="5489" spans="1:7" x14ac:dyDescent="0.25">
      <c r="B5489" t="s">
        <v>3604</v>
      </c>
      <c r="C5489" s="37" t="s">
        <v>11</v>
      </c>
      <c r="D5489" s="38" t="s">
        <v>94</v>
      </c>
      <c r="E5489" s="37" t="s">
        <v>522</v>
      </c>
    </row>
    <row r="5490" spans="1:7" x14ac:dyDescent="0.25">
      <c r="B5490" t="s">
        <v>3604</v>
      </c>
      <c r="C5490" s="37" t="s">
        <v>13</v>
      </c>
      <c r="D5490" s="38" t="s">
        <v>38</v>
      </c>
      <c r="E5490" s="37" t="s">
        <v>735</v>
      </c>
    </row>
    <row r="5491" spans="1:7" x14ac:dyDescent="0.25">
      <c r="B5491" t="s">
        <v>3604</v>
      </c>
      <c r="C5491" s="37" t="s">
        <v>524</v>
      </c>
      <c r="D5491" s="38" t="s">
        <v>38</v>
      </c>
      <c r="E5491" s="37" t="s">
        <v>831</v>
      </c>
    </row>
    <row r="5492" spans="1:7" x14ac:dyDescent="0.25">
      <c r="B5492" t="s">
        <v>3604</v>
      </c>
      <c r="C5492" s="37" t="s">
        <v>648</v>
      </c>
      <c r="D5492" s="38" t="s">
        <v>9</v>
      </c>
      <c r="E5492" s="37" t="s">
        <v>832</v>
      </c>
    </row>
    <row r="5494" spans="1:7" ht="45" customHeight="1" x14ac:dyDescent="0.25">
      <c r="A5494" s="39" t="s">
        <v>4500</v>
      </c>
      <c r="B5494" s="39" t="s">
        <v>3606</v>
      </c>
      <c r="C5494" s="39" t="s">
        <v>834</v>
      </c>
      <c r="D5494" s="40" t="s">
        <v>108</v>
      </c>
      <c r="E5494" s="4" t="s">
        <v>835</v>
      </c>
      <c r="F5494" s="4" t="s">
        <v>835</v>
      </c>
      <c r="G5494" s="41">
        <f>SUM(G5495:G5498)</f>
        <v>39</v>
      </c>
    </row>
    <row r="5495" spans="1:7" x14ac:dyDescent="0.25">
      <c r="A5495" s="42" t="s">
        <v>4342</v>
      </c>
      <c r="B5495" s="42"/>
      <c r="C5495" s="43">
        <v>9</v>
      </c>
      <c r="D5495" s="43"/>
      <c r="E5495" s="43"/>
      <c r="F5495" s="43"/>
      <c r="G5495" s="43">
        <f>PRODUCT(C5495:F5495)</f>
        <v>9</v>
      </c>
    </row>
    <row r="5496" spans="1:7" x14ac:dyDescent="0.25">
      <c r="A5496" s="42" t="s">
        <v>4343</v>
      </c>
      <c r="B5496" s="42"/>
      <c r="C5496" s="43">
        <v>12</v>
      </c>
      <c r="D5496" s="43"/>
      <c r="E5496" s="43"/>
      <c r="F5496" s="43"/>
      <c r="G5496" s="43">
        <f>PRODUCT(C5496:F5496)</f>
        <v>12</v>
      </c>
    </row>
    <row r="5497" spans="1:7" x14ac:dyDescent="0.25">
      <c r="A5497" s="42" t="s">
        <v>4344</v>
      </c>
      <c r="B5497" s="42"/>
      <c r="C5497" s="43">
        <v>10</v>
      </c>
      <c r="D5497" s="43"/>
      <c r="E5497" s="43"/>
      <c r="F5497" s="43"/>
      <c r="G5497" s="43">
        <f>PRODUCT(C5497:F5497)</f>
        <v>10</v>
      </c>
    </row>
    <row r="5498" spans="1:7" x14ac:dyDescent="0.25">
      <c r="A5498" s="42" t="s">
        <v>4338</v>
      </c>
      <c r="B5498" s="42"/>
      <c r="C5498" s="43">
        <v>8</v>
      </c>
      <c r="D5498" s="43"/>
      <c r="E5498" s="43"/>
      <c r="F5498" s="43"/>
      <c r="G5498" s="43">
        <f>PRODUCT(C5498:F5498)</f>
        <v>8</v>
      </c>
    </row>
    <row r="5500" spans="1:7" ht="45" customHeight="1" x14ac:dyDescent="0.25">
      <c r="A5500" s="39" t="s">
        <v>4501</v>
      </c>
      <c r="B5500" s="39" t="s">
        <v>3606</v>
      </c>
      <c r="C5500" s="39" t="s">
        <v>836</v>
      </c>
      <c r="D5500" s="40" t="s">
        <v>108</v>
      </c>
      <c r="E5500" s="4" t="s">
        <v>837</v>
      </c>
      <c r="F5500" s="4" t="s">
        <v>837</v>
      </c>
      <c r="G5500" s="41">
        <f>SUM(G5501:G5504)</f>
        <v>33</v>
      </c>
    </row>
    <row r="5501" spans="1:7" x14ac:dyDescent="0.25">
      <c r="A5501" s="42" t="s">
        <v>4342</v>
      </c>
      <c r="B5501" s="42"/>
      <c r="C5501" s="43">
        <v>12</v>
      </c>
      <c r="D5501" s="43"/>
      <c r="E5501" s="43"/>
      <c r="F5501" s="43"/>
      <c r="G5501" s="43">
        <f>PRODUCT(C5501:F5501)</f>
        <v>12</v>
      </c>
    </row>
    <row r="5502" spans="1:7" x14ac:dyDescent="0.25">
      <c r="A5502" s="42" t="s">
        <v>4343</v>
      </c>
      <c r="B5502" s="42"/>
      <c r="C5502" s="43">
        <v>11</v>
      </c>
      <c r="D5502" s="43"/>
      <c r="E5502" s="43"/>
      <c r="F5502" s="43"/>
      <c r="G5502" s="43">
        <f>PRODUCT(C5502:F5502)</f>
        <v>11</v>
      </c>
    </row>
    <row r="5503" spans="1:7" x14ac:dyDescent="0.25">
      <c r="A5503" s="42" t="s">
        <v>4344</v>
      </c>
      <c r="B5503" s="42"/>
      <c r="C5503" s="43">
        <v>6</v>
      </c>
      <c r="D5503" s="43"/>
      <c r="E5503" s="43"/>
      <c r="F5503" s="43"/>
      <c r="G5503" s="43">
        <f>PRODUCT(C5503:F5503)</f>
        <v>6</v>
      </c>
    </row>
    <row r="5504" spans="1:7" x14ac:dyDescent="0.25">
      <c r="A5504" s="42" t="s">
        <v>4338</v>
      </c>
      <c r="B5504" s="42"/>
      <c r="C5504" s="43">
        <v>4</v>
      </c>
      <c r="D5504" s="43"/>
      <c r="E5504" s="43"/>
      <c r="F5504" s="43"/>
      <c r="G5504" s="43">
        <f>PRODUCT(C5504:F5504)</f>
        <v>4</v>
      </c>
    </row>
    <row r="5506" spans="1:7" ht="45" customHeight="1" x14ac:dyDescent="0.25">
      <c r="A5506" s="39" t="s">
        <v>4502</v>
      </c>
      <c r="B5506" s="39" t="s">
        <v>3606</v>
      </c>
      <c r="C5506" s="39" t="s">
        <v>838</v>
      </c>
      <c r="D5506" s="40" t="s">
        <v>108</v>
      </c>
      <c r="E5506" s="4" t="s">
        <v>839</v>
      </c>
      <c r="F5506" s="4" t="s">
        <v>839</v>
      </c>
      <c r="G5506" s="41">
        <f>SUM(G5507:G5510)</f>
        <v>28</v>
      </c>
    </row>
    <row r="5507" spans="1:7" x14ac:dyDescent="0.25">
      <c r="A5507" s="42" t="s">
        <v>4342</v>
      </c>
      <c r="B5507" s="42"/>
      <c r="C5507" s="43">
        <v>8</v>
      </c>
      <c r="D5507" s="43"/>
      <c r="E5507" s="43"/>
      <c r="F5507" s="43"/>
      <c r="G5507" s="43">
        <f>PRODUCT(C5507:F5507)</f>
        <v>8</v>
      </c>
    </row>
    <row r="5508" spans="1:7" x14ac:dyDescent="0.25">
      <c r="A5508" s="42" t="s">
        <v>4343</v>
      </c>
      <c r="B5508" s="42"/>
      <c r="C5508" s="43">
        <v>8</v>
      </c>
      <c r="D5508" s="43"/>
      <c r="E5508" s="43"/>
      <c r="F5508" s="43"/>
      <c r="G5508" s="43">
        <f>PRODUCT(C5508:F5508)</f>
        <v>8</v>
      </c>
    </row>
    <row r="5509" spans="1:7" x14ac:dyDescent="0.25">
      <c r="A5509" s="42" t="s">
        <v>4344</v>
      </c>
      <c r="B5509" s="42"/>
      <c r="C5509" s="43">
        <v>10</v>
      </c>
      <c r="D5509" s="43"/>
      <c r="E5509" s="43"/>
      <c r="F5509" s="43"/>
      <c r="G5509" s="43">
        <f>PRODUCT(C5509:F5509)</f>
        <v>10</v>
      </c>
    </row>
    <row r="5510" spans="1:7" x14ac:dyDescent="0.25">
      <c r="A5510" s="42" t="s">
        <v>4338</v>
      </c>
      <c r="B5510" s="42"/>
      <c r="C5510" s="43">
        <v>2</v>
      </c>
      <c r="D5510" s="43"/>
      <c r="E5510" s="43"/>
      <c r="F5510" s="43"/>
      <c r="G5510" s="43">
        <f>PRODUCT(C5510:F5510)</f>
        <v>2</v>
      </c>
    </row>
    <row r="5512" spans="1:7" ht="45" customHeight="1" x14ac:dyDescent="0.25">
      <c r="A5512" s="39" t="s">
        <v>4503</v>
      </c>
      <c r="B5512" s="39" t="s">
        <v>3606</v>
      </c>
      <c r="C5512" s="39" t="s">
        <v>840</v>
      </c>
      <c r="D5512" s="40" t="s">
        <v>108</v>
      </c>
      <c r="E5512" s="4" t="s">
        <v>841</v>
      </c>
      <c r="F5512" s="4" t="s">
        <v>841</v>
      </c>
      <c r="G5512" s="41">
        <f>SUM(G5513:G5518)</f>
        <v>9</v>
      </c>
    </row>
    <row r="5513" spans="1:7" x14ac:dyDescent="0.25">
      <c r="A5513" s="42" t="s">
        <v>4342</v>
      </c>
      <c r="B5513" s="42"/>
      <c r="C5513" s="43">
        <v>1</v>
      </c>
      <c r="D5513" s="43"/>
      <c r="E5513" s="43"/>
      <c r="F5513" s="43"/>
      <c r="G5513" s="43">
        <f t="shared" ref="G5513:G5518" si="140">PRODUCT(C5513:F5513)</f>
        <v>1</v>
      </c>
    </row>
    <row r="5514" spans="1:7" x14ac:dyDescent="0.25">
      <c r="A5514" s="42" t="s">
        <v>4344</v>
      </c>
      <c r="B5514" s="42"/>
      <c r="C5514" s="43">
        <v>3</v>
      </c>
      <c r="D5514" s="43"/>
      <c r="E5514" s="43"/>
      <c r="F5514" s="43"/>
      <c r="G5514" s="43">
        <f t="shared" si="140"/>
        <v>3</v>
      </c>
    </row>
    <row r="5515" spans="1:7" x14ac:dyDescent="0.25">
      <c r="A5515" s="42" t="s">
        <v>4338</v>
      </c>
      <c r="B5515" s="42"/>
      <c r="C5515" s="43">
        <v>2</v>
      </c>
      <c r="D5515" s="43"/>
      <c r="E5515" s="43"/>
      <c r="F5515" s="43"/>
      <c r="G5515" s="43">
        <f t="shared" si="140"/>
        <v>2</v>
      </c>
    </row>
    <row r="5516" spans="1:7" x14ac:dyDescent="0.25">
      <c r="A5516" s="42" t="s">
        <v>4504</v>
      </c>
      <c r="B5516" s="42"/>
      <c r="C5516" s="43">
        <v>1</v>
      </c>
      <c r="D5516" s="43"/>
      <c r="E5516" s="43"/>
      <c r="F5516" s="43"/>
      <c r="G5516" s="43">
        <f t="shared" si="140"/>
        <v>1</v>
      </c>
    </row>
    <row r="5517" spans="1:7" x14ac:dyDescent="0.25">
      <c r="A5517" s="42" t="s">
        <v>4505</v>
      </c>
      <c r="B5517" s="42"/>
      <c r="C5517" s="43">
        <v>1</v>
      </c>
      <c r="D5517" s="43"/>
      <c r="E5517" s="43"/>
      <c r="F5517" s="43"/>
      <c r="G5517" s="43">
        <f t="shared" si="140"/>
        <v>1</v>
      </c>
    </row>
    <row r="5518" spans="1:7" x14ac:dyDescent="0.25">
      <c r="A5518" s="42" t="s">
        <v>4506</v>
      </c>
      <c r="B5518" s="42"/>
      <c r="C5518" s="43">
        <v>1</v>
      </c>
      <c r="D5518" s="43"/>
      <c r="E5518" s="43"/>
      <c r="F5518" s="43"/>
      <c r="G5518" s="43">
        <f t="shared" si="140"/>
        <v>1</v>
      </c>
    </row>
    <row r="5520" spans="1:7" ht="45" customHeight="1" x14ac:dyDescent="0.25">
      <c r="A5520" s="39" t="s">
        <v>4507</v>
      </c>
      <c r="B5520" s="39" t="s">
        <v>3606</v>
      </c>
      <c r="C5520" s="39" t="s">
        <v>842</v>
      </c>
      <c r="D5520" s="40" t="s">
        <v>108</v>
      </c>
      <c r="E5520" s="4" t="s">
        <v>843</v>
      </c>
      <c r="F5520" s="4" t="s">
        <v>843</v>
      </c>
      <c r="G5520" s="41">
        <f>SUM(G5521:G5525)</f>
        <v>9</v>
      </c>
    </row>
    <row r="5521" spans="1:7" x14ac:dyDescent="0.25">
      <c r="A5521" s="42" t="s">
        <v>4342</v>
      </c>
      <c r="B5521" s="42"/>
      <c r="C5521" s="43">
        <v>2</v>
      </c>
      <c r="D5521" s="43"/>
      <c r="E5521" s="43"/>
      <c r="F5521" s="43"/>
      <c r="G5521" s="43">
        <f>PRODUCT(C5521:F5521)</f>
        <v>2</v>
      </c>
    </row>
    <row r="5522" spans="1:7" x14ac:dyDescent="0.25">
      <c r="A5522" s="42" t="s">
        <v>4343</v>
      </c>
      <c r="B5522" s="42"/>
      <c r="C5522" s="43">
        <v>3</v>
      </c>
      <c r="D5522" s="43"/>
      <c r="E5522" s="43"/>
      <c r="F5522" s="43"/>
      <c r="G5522" s="43">
        <f>PRODUCT(C5522:F5522)</f>
        <v>3</v>
      </c>
    </row>
    <row r="5523" spans="1:7" x14ac:dyDescent="0.25">
      <c r="A5523" s="42" t="s">
        <v>4344</v>
      </c>
      <c r="B5523" s="42"/>
      <c r="C5523" s="43">
        <v>2</v>
      </c>
      <c r="D5523" s="43"/>
      <c r="E5523" s="43"/>
      <c r="F5523" s="43"/>
      <c r="G5523" s="43">
        <f>PRODUCT(C5523:F5523)</f>
        <v>2</v>
      </c>
    </row>
    <row r="5524" spans="1:7" x14ac:dyDescent="0.25">
      <c r="A5524" s="42" t="s">
        <v>4338</v>
      </c>
      <c r="B5524" s="42"/>
      <c r="C5524" s="43">
        <v>1</v>
      </c>
      <c r="D5524" s="43"/>
      <c r="E5524" s="43"/>
      <c r="F5524" s="43"/>
      <c r="G5524" s="43">
        <f>PRODUCT(C5524:F5524)</f>
        <v>1</v>
      </c>
    </row>
    <row r="5525" spans="1:7" x14ac:dyDescent="0.25">
      <c r="A5525" s="42" t="s">
        <v>4508</v>
      </c>
      <c r="B5525" s="42"/>
      <c r="C5525" s="43">
        <v>1</v>
      </c>
      <c r="D5525" s="43"/>
      <c r="E5525" s="43"/>
      <c r="F5525" s="43"/>
      <c r="G5525" s="43">
        <f>PRODUCT(C5525:F5525)</f>
        <v>1</v>
      </c>
    </row>
    <row r="5527" spans="1:7" ht="45" customHeight="1" x14ac:dyDescent="0.25">
      <c r="A5527" s="39" t="s">
        <v>4509</v>
      </c>
      <c r="B5527" s="39" t="s">
        <v>3606</v>
      </c>
      <c r="C5527" s="39" t="s">
        <v>844</v>
      </c>
      <c r="D5527" s="40" t="s">
        <v>108</v>
      </c>
      <c r="E5527" s="4" t="s">
        <v>845</v>
      </c>
      <c r="F5527" s="4" t="s">
        <v>845</v>
      </c>
      <c r="G5527" s="41">
        <f>SUM(G5528:G5531)</f>
        <v>101</v>
      </c>
    </row>
    <row r="5528" spans="1:7" x14ac:dyDescent="0.25">
      <c r="A5528" s="42" t="s">
        <v>4342</v>
      </c>
      <c r="B5528" s="42"/>
      <c r="C5528" s="43">
        <v>28</v>
      </c>
      <c r="D5528" s="43"/>
      <c r="E5528" s="43"/>
      <c r="F5528" s="43"/>
      <c r="G5528" s="43">
        <f>PRODUCT(C5528:F5528)</f>
        <v>28</v>
      </c>
    </row>
    <row r="5529" spans="1:7" x14ac:dyDescent="0.25">
      <c r="A5529" s="42" t="s">
        <v>4343</v>
      </c>
      <c r="B5529" s="42"/>
      <c r="C5529" s="43">
        <v>32</v>
      </c>
      <c r="D5529" s="43"/>
      <c r="E5529" s="43"/>
      <c r="F5529" s="43"/>
      <c r="G5529" s="43">
        <f>PRODUCT(C5529:F5529)</f>
        <v>32</v>
      </c>
    </row>
    <row r="5530" spans="1:7" x14ac:dyDescent="0.25">
      <c r="A5530" s="42" t="s">
        <v>4344</v>
      </c>
      <c r="B5530" s="42"/>
      <c r="C5530" s="43">
        <v>28</v>
      </c>
      <c r="D5530" s="43"/>
      <c r="E5530" s="43"/>
      <c r="F5530" s="43"/>
      <c r="G5530" s="43">
        <f>PRODUCT(C5530:F5530)</f>
        <v>28</v>
      </c>
    </row>
    <row r="5531" spans="1:7" x14ac:dyDescent="0.25">
      <c r="A5531" s="42" t="s">
        <v>4338</v>
      </c>
      <c r="B5531" s="42"/>
      <c r="C5531" s="43">
        <v>13</v>
      </c>
      <c r="D5531" s="43"/>
      <c r="E5531" s="43"/>
      <c r="F5531" s="43"/>
      <c r="G5531" s="43">
        <f>PRODUCT(C5531:F5531)</f>
        <v>13</v>
      </c>
    </row>
    <row r="5533" spans="1:7" x14ac:dyDescent="0.25">
      <c r="B5533" t="s">
        <v>3604</v>
      </c>
      <c r="C5533" s="37" t="s">
        <v>8</v>
      </c>
      <c r="D5533" s="38" t="s">
        <v>9</v>
      </c>
      <c r="E5533" s="37" t="s">
        <v>10</v>
      </c>
    </row>
    <row r="5534" spans="1:7" x14ac:dyDescent="0.25">
      <c r="B5534" t="s">
        <v>3604</v>
      </c>
      <c r="C5534" s="37" t="s">
        <v>11</v>
      </c>
      <c r="D5534" s="38" t="s">
        <v>94</v>
      </c>
      <c r="E5534" s="37" t="s">
        <v>522</v>
      </c>
    </row>
    <row r="5535" spans="1:7" x14ac:dyDescent="0.25">
      <c r="B5535" t="s">
        <v>3604</v>
      </c>
      <c r="C5535" s="37" t="s">
        <v>13</v>
      </c>
      <c r="D5535" s="38" t="s">
        <v>38</v>
      </c>
      <c r="E5535" s="37" t="s">
        <v>735</v>
      </c>
    </row>
    <row r="5536" spans="1:7" x14ac:dyDescent="0.25">
      <c r="B5536" t="s">
        <v>3604</v>
      </c>
      <c r="C5536" s="37" t="s">
        <v>524</v>
      </c>
      <c r="D5536" s="38" t="s">
        <v>38</v>
      </c>
      <c r="E5536" s="37" t="s">
        <v>831</v>
      </c>
    </row>
    <row r="5537" spans="1:7" x14ac:dyDescent="0.25">
      <c r="B5537" t="s">
        <v>3604</v>
      </c>
      <c r="C5537" s="37" t="s">
        <v>648</v>
      </c>
      <c r="D5537" s="38" t="s">
        <v>31</v>
      </c>
      <c r="E5537" s="37" t="s">
        <v>846</v>
      </c>
    </row>
    <row r="5539" spans="1:7" ht="45" customHeight="1" x14ac:dyDescent="0.25">
      <c r="A5539" s="39" t="s">
        <v>4510</v>
      </c>
      <c r="B5539" s="39" t="s">
        <v>3606</v>
      </c>
      <c r="C5539" s="39" t="s">
        <v>848</v>
      </c>
      <c r="D5539" s="40" t="s">
        <v>108</v>
      </c>
      <c r="E5539" s="4" t="s">
        <v>849</v>
      </c>
      <c r="F5539" s="4" t="s">
        <v>849</v>
      </c>
      <c r="G5539" s="41">
        <f>SUM(G5540:G5540)</f>
        <v>1</v>
      </c>
    </row>
    <row r="5540" spans="1:7" x14ac:dyDescent="0.25">
      <c r="A5540" s="42" t="s">
        <v>4445</v>
      </c>
      <c r="B5540" s="42"/>
      <c r="C5540" s="43">
        <v>1</v>
      </c>
      <c r="D5540" s="43"/>
      <c r="E5540" s="43"/>
      <c r="F5540" s="43"/>
      <c r="G5540" s="43">
        <f>PRODUCT(C5540:F5540)</f>
        <v>1</v>
      </c>
    </row>
    <row r="5542" spans="1:7" x14ac:dyDescent="0.25">
      <c r="B5542" t="s">
        <v>3604</v>
      </c>
      <c r="C5542" s="37" t="s">
        <v>8</v>
      </c>
      <c r="D5542" s="38" t="s">
        <v>9</v>
      </c>
      <c r="E5542" s="37" t="s">
        <v>10</v>
      </c>
    </row>
    <row r="5543" spans="1:7" x14ac:dyDescent="0.25">
      <c r="B5543" t="s">
        <v>3604</v>
      </c>
      <c r="C5543" s="37" t="s">
        <v>11</v>
      </c>
      <c r="D5543" s="38" t="s">
        <v>94</v>
      </c>
      <c r="E5543" s="37" t="s">
        <v>522</v>
      </c>
    </row>
    <row r="5544" spans="1:7" x14ac:dyDescent="0.25">
      <c r="B5544" t="s">
        <v>3604</v>
      </c>
      <c r="C5544" s="37" t="s">
        <v>13</v>
      </c>
      <c r="D5544" s="38" t="s">
        <v>38</v>
      </c>
      <c r="E5544" s="37" t="s">
        <v>735</v>
      </c>
    </row>
    <row r="5545" spans="1:7" x14ac:dyDescent="0.25">
      <c r="B5545" t="s">
        <v>3604</v>
      </c>
      <c r="C5545" s="37" t="s">
        <v>524</v>
      </c>
      <c r="D5545" s="38" t="s">
        <v>38</v>
      </c>
      <c r="E5545" s="37" t="s">
        <v>831</v>
      </c>
    </row>
    <row r="5546" spans="1:7" x14ac:dyDescent="0.25">
      <c r="B5546" t="s">
        <v>3604</v>
      </c>
      <c r="C5546" s="37" t="s">
        <v>648</v>
      </c>
      <c r="D5546" s="38" t="s">
        <v>38</v>
      </c>
      <c r="E5546" s="37" t="s">
        <v>850</v>
      </c>
    </row>
    <row r="5548" spans="1:7" ht="45" customHeight="1" x14ac:dyDescent="0.25">
      <c r="A5548" s="39" t="s">
        <v>4511</v>
      </c>
      <c r="B5548" s="39" t="s">
        <v>3606</v>
      </c>
      <c r="C5548" s="39" t="s">
        <v>852</v>
      </c>
      <c r="D5548" s="40" t="s">
        <v>108</v>
      </c>
      <c r="E5548" s="4" t="s">
        <v>853</v>
      </c>
      <c r="F5548" s="4" t="s">
        <v>853</v>
      </c>
      <c r="G5548" s="41">
        <f>SUM(G5549:G5549)</f>
        <v>4</v>
      </c>
    </row>
    <row r="5549" spans="1:7" x14ac:dyDescent="0.25">
      <c r="A5549" s="42" t="s">
        <v>4512</v>
      </c>
      <c r="B5549" s="42"/>
      <c r="C5549" s="43">
        <v>4</v>
      </c>
      <c r="D5549" s="43"/>
      <c r="E5549" s="43"/>
      <c r="F5549" s="43"/>
      <c r="G5549" s="43">
        <f>PRODUCT(C5549:F5549)</f>
        <v>4</v>
      </c>
    </row>
    <row r="5551" spans="1:7" ht="45" customHeight="1" x14ac:dyDescent="0.25">
      <c r="A5551" s="39" t="s">
        <v>4513</v>
      </c>
      <c r="B5551" s="39" t="s">
        <v>3606</v>
      </c>
      <c r="C5551" s="39" t="s">
        <v>854</v>
      </c>
      <c r="D5551" s="40" t="s">
        <v>108</v>
      </c>
      <c r="E5551" s="4" t="s">
        <v>855</v>
      </c>
      <c r="F5551" s="4" t="s">
        <v>855</v>
      </c>
      <c r="G5551" s="41">
        <f>SUM(G5552:G5552)</f>
        <v>4</v>
      </c>
    </row>
    <row r="5552" spans="1:7" x14ac:dyDescent="0.25">
      <c r="A5552" s="42" t="s">
        <v>4512</v>
      </c>
      <c r="B5552" s="42"/>
      <c r="C5552" s="43">
        <v>4</v>
      </c>
      <c r="D5552" s="43"/>
      <c r="E5552" s="43"/>
      <c r="F5552" s="43"/>
      <c r="G5552" s="43">
        <f>PRODUCT(C5552:F5552)</f>
        <v>4</v>
      </c>
    </row>
    <row r="5554" spans="1:7" ht="45" customHeight="1" x14ac:dyDescent="0.25">
      <c r="A5554" s="39" t="s">
        <v>4514</v>
      </c>
      <c r="B5554" s="39" t="s">
        <v>3606</v>
      </c>
      <c r="C5554" s="39" t="s">
        <v>856</v>
      </c>
      <c r="D5554" s="40" t="s">
        <v>150</v>
      </c>
      <c r="E5554" s="4" t="s">
        <v>857</v>
      </c>
      <c r="F5554" s="4" t="s">
        <v>857</v>
      </c>
      <c r="G5554" s="41">
        <f>SUM(G5555:G5555)</f>
        <v>140</v>
      </c>
    </row>
    <row r="5555" spans="1:7" x14ac:dyDescent="0.25">
      <c r="A5555" s="42"/>
      <c r="B5555" s="42"/>
      <c r="C5555" s="43">
        <v>140</v>
      </c>
      <c r="D5555" s="43"/>
      <c r="E5555" s="43"/>
      <c r="F5555" s="43"/>
      <c r="G5555" s="43">
        <f>PRODUCT(C5555:F5555)</f>
        <v>140</v>
      </c>
    </row>
    <row r="5557" spans="1:7" ht="45" customHeight="1" x14ac:dyDescent="0.25">
      <c r="A5557" s="39" t="s">
        <v>4515</v>
      </c>
      <c r="B5557" s="39" t="s">
        <v>3606</v>
      </c>
      <c r="C5557" s="39" t="s">
        <v>858</v>
      </c>
      <c r="D5557" s="40" t="s">
        <v>150</v>
      </c>
      <c r="E5557" s="4" t="s">
        <v>859</v>
      </c>
      <c r="F5557" s="4" t="s">
        <v>859</v>
      </c>
      <c r="G5557" s="41">
        <f>SUM(G5558:G5559)</f>
        <v>75</v>
      </c>
    </row>
    <row r="5558" spans="1:7" x14ac:dyDescent="0.25">
      <c r="A5558" s="42" t="s">
        <v>4512</v>
      </c>
      <c r="B5558" s="42"/>
      <c r="C5558" s="43">
        <v>3</v>
      </c>
      <c r="D5558" s="43">
        <v>15</v>
      </c>
      <c r="E5558" s="43"/>
      <c r="F5558" s="43"/>
      <c r="G5558" s="43">
        <f>PRODUCT(C5558:F5558)</f>
        <v>45</v>
      </c>
    </row>
    <row r="5559" spans="1:7" x14ac:dyDescent="0.25">
      <c r="A5559" s="42" t="s">
        <v>1232</v>
      </c>
      <c r="B5559" s="42"/>
      <c r="C5559" s="43">
        <v>2</v>
      </c>
      <c r="D5559" s="43">
        <v>15</v>
      </c>
      <c r="E5559" s="43"/>
      <c r="F5559" s="43"/>
      <c r="G5559" s="43">
        <f>PRODUCT(C5559:F5559)</f>
        <v>30</v>
      </c>
    </row>
    <row r="5561" spans="1:7" ht="45" customHeight="1" x14ac:dyDescent="0.25">
      <c r="A5561" s="39" t="s">
        <v>4516</v>
      </c>
      <c r="B5561" s="39" t="s">
        <v>3606</v>
      </c>
      <c r="C5561" s="39" t="s">
        <v>860</v>
      </c>
      <c r="D5561" s="40" t="s">
        <v>49</v>
      </c>
      <c r="E5561" s="4" t="s">
        <v>861</v>
      </c>
      <c r="F5561" s="4" t="s">
        <v>861</v>
      </c>
      <c r="G5561" s="41">
        <f>SUM(G5562:G5562)</f>
        <v>16</v>
      </c>
    </row>
    <row r="5562" spans="1:7" x14ac:dyDescent="0.25">
      <c r="A5562" s="42" t="s">
        <v>4512</v>
      </c>
      <c r="B5562" s="42"/>
      <c r="C5562" s="43">
        <v>4</v>
      </c>
      <c r="D5562" s="43">
        <v>4</v>
      </c>
      <c r="E5562" s="43"/>
      <c r="F5562" s="43"/>
      <c r="G5562" s="43">
        <f>PRODUCT(C5562:F5562)</f>
        <v>16</v>
      </c>
    </row>
    <row r="5564" spans="1:7" x14ac:dyDescent="0.25">
      <c r="B5564" t="s">
        <v>3604</v>
      </c>
      <c r="C5564" s="37" t="s">
        <v>8</v>
      </c>
      <c r="D5564" s="38" t="s">
        <v>9</v>
      </c>
      <c r="E5564" s="37" t="s">
        <v>10</v>
      </c>
    </row>
    <row r="5565" spans="1:7" x14ac:dyDescent="0.25">
      <c r="B5565" t="s">
        <v>3604</v>
      </c>
      <c r="C5565" s="37" t="s">
        <v>11</v>
      </c>
      <c r="D5565" s="38" t="s">
        <v>94</v>
      </c>
      <c r="E5565" s="37" t="s">
        <v>522</v>
      </c>
    </row>
    <row r="5566" spans="1:7" x14ac:dyDescent="0.25">
      <c r="B5566" t="s">
        <v>3604</v>
      </c>
      <c r="C5566" s="37" t="s">
        <v>13</v>
      </c>
      <c r="D5566" s="38" t="s">
        <v>38</v>
      </c>
      <c r="E5566" s="37" t="s">
        <v>735</v>
      </c>
    </row>
    <row r="5567" spans="1:7" x14ac:dyDescent="0.25">
      <c r="B5567" t="s">
        <v>3604</v>
      </c>
      <c r="C5567" s="37" t="s">
        <v>524</v>
      </c>
      <c r="D5567" s="38" t="s">
        <v>38</v>
      </c>
      <c r="E5567" s="37" t="s">
        <v>831</v>
      </c>
    </row>
    <row r="5568" spans="1:7" x14ac:dyDescent="0.25">
      <c r="B5568" t="s">
        <v>3604</v>
      </c>
      <c r="C5568" s="37" t="s">
        <v>648</v>
      </c>
      <c r="D5568" s="38" t="s">
        <v>65</v>
      </c>
      <c r="E5568" s="37" t="s">
        <v>862</v>
      </c>
    </row>
    <row r="5570" spans="1:7" ht="45" customHeight="1" x14ac:dyDescent="0.25">
      <c r="A5570" s="39" t="s">
        <v>4517</v>
      </c>
      <c r="B5570" s="39" t="s">
        <v>3606</v>
      </c>
      <c r="C5570" s="39" t="s">
        <v>864</v>
      </c>
      <c r="D5570" s="40" t="s">
        <v>108</v>
      </c>
      <c r="E5570" s="4" t="s">
        <v>865</v>
      </c>
      <c r="F5570" s="4" t="s">
        <v>865</v>
      </c>
      <c r="G5570" s="41">
        <f>SUM(G5571:G5574)</f>
        <v>7</v>
      </c>
    </row>
    <row r="5571" spans="1:7" x14ac:dyDescent="0.25">
      <c r="A5571" s="42" t="s">
        <v>4342</v>
      </c>
      <c r="B5571" s="42"/>
      <c r="C5571" s="43">
        <v>2</v>
      </c>
      <c r="D5571" s="43"/>
      <c r="E5571" s="43"/>
      <c r="F5571" s="43"/>
      <c r="G5571" s="43">
        <f>PRODUCT(C5571:F5571)</f>
        <v>2</v>
      </c>
    </row>
    <row r="5572" spans="1:7" x14ac:dyDescent="0.25">
      <c r="A5572" s="42" t="s">
        <v>4343</v>
      </c>
      <c r="B5572" s="42"/>
      <c r="C5572" s="43">
        <v>2</v>
      </c>
      <c r="D5572" s="43"/>
      <c r="E5572" s="43"/>
      <c r="F5572" s="43"/>
      <c r="G5572" s="43">
        <f>PRODUCT(C5572:F5572)</f>
        <v>2</v>
      </c>
    </row>
    <row r="5573" spans="1:7" x14ac:dyDescent="0.25">
      <c r="A5573" s="42" t="s">
        <v>4344</v>
      </c>
      <c r="B5573" s="42"/>
      <c r="C5573" s="43">
        <v>2</v>
      </c>
      <c r="D5573" s="43"/>
      <c r="E5573" s="43"/>
      <c r="F5573" s="43"/>
      <c r="G5573" s="43">
        <f>PRODUCT(C5573:F5573)</f>
        <v>2</v>
      </c>
    </row>
    <row r="5574" spans="1:7" x14ac:dyDescent="0.25">
      <c r="A5574" s="42" t="s">
        <v>4338</v>
      </c>
      <c r="B5574" s="42"/>
      <c r="C5574" s="43">
        <v>1</v>
      </c>
      <c r="D5574" s="43"/>
      <c r="E5574" s="43"/>
      <c r="F5574" s="43"/>
      <c r="G5574" s="43">
        <f>PRODUCT(C5574:F5574)</f>
        <v>1</v>
      </c>
    </row>
    <row r="5576" spans="1:7" ht="45" customHeight="1" x14ac:dyDescent="0.25">
      <c r="A5576" s="39" t="s">
        <v>4518</v>
      </c>
      <c r="B5576" s="39" t="s">
        <v>3606</v>
      </c>
      <c r="C5576" s="39" t="s">
        <v>866</v>
      </c>
      <c r="D5576" s="40" t="s">
        <v>108</v>
      </c>
      <c r="E5576" s="4" t="s">
        <v>867</v>
      </c>
      <c r="F5576" s="4" t="s">
        <v>867</v>
      </c>
      <c r="G5576" s="41">
        <f>SUM(G5577:G5580)</f>
        <v>5</v>
      </c>
    </row>
    <row r="5577" spans="1:7" x14ac:dyDescent="0.25">
      <c r="A5577" s="42" t="s">
        <v>4342</v>
      </c>
      <c r="B5577" s="42"/>
      <c r="C5577" s="43">
        <v>1</v>
      </c>
      <c r="D5577" s="43"/>
      <c r="E5577" s="43"/>
      <c r="F5577" s="43"/>
      <c r="G5577" s="43">
        <f>PRODUCT(C5577:F5577)</f>
        <v>1</v>
      </c>
    </row>
    <row r="5578" spans="1:7" x14ac:dyDescent="0.25">
      <c r="A5578" s="42" t="s">
        <v>4343</v>
      </c>
      <c r="B5578" s="42"/>
      <c r="C5578" s="43">
        <v>1</v>
      </c>
      <c r="D5578" s="43"/>
      <c r="E5578" s="43"/>
      <c r="F5578" s="43"/>
      <c r="G5578" s="43">
        <f>PRODUCT(C5578:F5578)</f>
        <v>1</v>
      </c>
    </row>
    <row r="5579" spans="1:7" x14ac:dyDescent="0.25">
      <c r="A5579" s="42" t="s">
        <v>4344</v>
      </c>
      <c r="B5579" s="42"/>
      <c r="C5579" s="43">
        <v>1</v>
      </c>
      <c r="D5579" s="43"/>
      <c r="E5579" s="43"/>
      <c r="F5579" s="43"/>
      <c r="G5579" s="43">
        <f>PRODUCT(C5579:F5579)</f>
        <v>1</v>
      </c>
    </row>
    <row r="5580" spans="1:7" x14ac:dyDescent="0.25">
      <c r="A5580" s="42" t="s">
        <v>4338</v>
      </c>
      <c r="B5580" s="42"/>
      <c r="C5580" s="43">
        <v>2</v>
      </c>
      <c r="D5580" s="43"/>
      <c r="E5580" s="43"/>
      <c r="F5580" s="43"/>
      <c r="G5580" s="43">
        <f>PRODUCT(C5580:F5580)</f>
        <v>2</v>
      </c>
    </row>
    <row r="5582" spans="1:7" ht="45" customHeight="1" x14ac:dyDescent="0.25">
      <c r="A5582" s="39" t="s">
        <v>4519</v>
      </c>
      <c r="B5582" s="39" t="s">
        <v>3606</v>
      </c>
      <c r="C5582" s="39" t="s">
        <v>868</v>
      </c>
      <c r="D5582" s="40" t="s">
        <v>613</v>
      </c>
      <c r="E5582" s="4" t="s">
        <v>869</v>
      </c>
      <c r="F5582" s="4" t="s">
        <v>869</v>
      </c>
      <c r="G5582" s="41">
        <f>SUM(G5583:G5583)</f>
        <v>1</v>
      </c>
    </row>
    <row r="5583" spans="1:7" x14ac:dyDescent="0.25">
      <c r="A5583" s="42" t="s">
        <v>4520</v>
      </c>
      <c r="B5583" s="42"/>
      <c r="C5583" s="43">
        <v>1</v>
      </c>
      <c r="D5583" s="43"/>
      <c r="E5583" s="43"/>
      <c r="F5583" s="43"/>
      <c r="G5583" s="43">
        <f>PRODUCT(C5583:F5583)</f>
        <v>1</v>
      </c>
    </row>
    <row r="5585" spans="1:7" x14ac:dyDescent="0.25">
      <c r="B5585" t="s">
        <v>3604</v>
      </c>
      <c r="C5585" s="37" t="s">
        <v>8</v>
      </c>
      <c r="D5585" s="38" t="s">
        <v>9</v>
      </c>
      <c r="E5585" s="37" t="s">
        <v>10</v>
      </c>
    </row>
    <row r="5586" spans="1:7" x14ac:dyDescent="0.25">
      <c r="B5586" t="s">
        <v>3604</v>
      </c>
      <c r="C5586" s="37" t="s">
        <v>11</v>
      </c>
      <c r="D5586" s="38" t="s">
        <v>94</v>
      </c>
      <c r="E5586" s="37" t="s">
        <v>522</v>
      </c>
    </row>
    <row r="5587" spans="1:7" x14ac:dyDescent="0.25">
      <c r="B5587" t="s">
        <v>3604</v>
      </c>
      <c r="C5587" s="37" t="s">
        <v>13</v>
      </c>
      <c r="D5587" s="38" t="s">
        <v>38</v>
      </c>
      <c r="E5587" s="37" t="s">
        <v>735</v>
      </c>
    </row>
    <row r="5588" spans="1:7" x14ac:dyDescent="0.25">
      <c r="B5588" t="s">
        <v>3604</v>
      </c>
      <c r="C5588" s="37" t="s">
        <v>524</v>
      </c>
      <c r="D5588" s="38" t="s">
        <v>65</v>
      </c>
      <c r="E5588" s="37" t="s">
        <v>870</v>
      </c>
    </row>
    <row r="5589" spans="1:7" x14ac:dyDescent="0.25">
      <c r="B5589" t="s">
        <v>3604</v>
      </c>
      <c r="C5589" s="37" t="s">
        <v>648</v>
      </c>
      <c r="D5589" s="38" t="s">
        <v>9</v>
      </c>
      <c r="E5589" s="37" t="s">
        <v>871</v>
      </c>
    </row>
    <row r="5591" spans="1:7" ht="45" customHeight="1" x14ac:dyDescent="0.25">
      <c r="A5591" s="39" t="s">
        <v>4521</v>
      </c>
      <c r="B5591" s="39" t="s">
        <v>3606</v>
      </c>
      <c r="C5591" s="39" t="s">
        <v>873</v>
      </c>
      <c r="D5591" s="40" t="s">
        <v>613</v>
      </c>
      <c r="E5591" s="4" t="s">
        <v>874</v>
      </c>
      <c r="F5591" s="4" t="s">
        <v>874</v>
      </c>
      <c r="G5591" s="41">
        <f>SUM(G5592:G5595)</f>
        <v>43</v>
      </c>
    </row>
    <row r="5592" spans="1:7" x14ac:dyDescent="0.25">
      <c r="A5592" s="42" t="s">
        <v>4342</v>
      </c>
      <c r="B5592" s="42"/>
      <c r="C5592" s="43">
        <v>11</v>
      </c>
      <c r="D5592" s="43"/>
      <c r="E5592" s="43"/>
      <c r="F5592" s="43"/>
      <c r="G5592" s="43">
        <f>PRODUCT(C5592:F5592)</f>
        <v>11</v>
      </c>
    </row>
    <row r="5593" spans="1:7" x14ac:dyDescent="0.25">
      <c r="A5593" s="42" t="s">
        <v>4343</v>
      </c>
      <c r="B5593" s="42"/>
      <c r="C5593" s="43">
        <v>9</v>
      </c>
      <c r="D5593" s="43"/>
      <c r="E5593" s="43"/>
      <c r="F5593" s="43"/>
      <c r="G5593" s="43">
        <f>PRODUCT(C5593:F5593)</f>
        <v>9</v>
      </c>
    </row>
    <row r="5594" spans="1:7" x14ac:dyDescent="0.25">
      <c r="A5594" s="42" t="s">
        <v>4344</v>
      </c>
      <c r="B5594" s="42"/>
      <c r="C5594" s="43">
        <v>10</v>
      </c>
      <c r="D5594" s="43"/>
      <c r="E5594" s="43"/>
      <c r="F5594" s="43"/>
      <c r="G5594" s="43">
        <f>PRODUCT(C5594:F5594)</f>
        <v>10</v>
      </c>
    </row>
    <row r="5595" spans="1:7" x14ac:dyDescent="0.25">
      <c r="A5595" s="42" t="s">
        <v>4338</v>
      </c>
      <c r="B5595" s="42"/>
      <c r="C5595" s="43">
        <v>13</v>
      </c>
      <c r="D5595" s="43"/>
      <c r="E5595" s="43"/>
      <c r="F5595" s="43"/>
      <c r="G5595" s="43">
        <f>PRODUCT(C5595:F5595)</f>
        <v>13</v>
      </c>
    </row>
    <row r="5597" spans="1:7" ht="45" customHeight="1" x14ac:dyDescent="0.25">
      <c r="A5597" s="39" t="s">
        <v>4522</v>
      </c>
      <c r="B5597" s="39" t="s">
        <v>3606</v>
      </c>
      <c r="C5597" s="39" t="s">
        <v>875</v>
      </c>
      <c r="D5597" s="40" t="s">
        <v>613</v>
      </c>
      <c r="E5597" s="4" t="s">
        <v>876</v>
      </c>
      <c r="F5597" s="4" t="s">
        <v>876</v>
      </c>
      <c r="G5597" s="41">
        <f>SUM(G5598:G5598)</f>
        <v>1</v>
      </c>
    </row>
    <row r="5598" spans="1:7" x14ac:dyDescent="0.25">
      <c r="A5598" s="42" t="s">
        <v>4343</v>
      </c>
      <c r="B5598" s="42"/>
      <c r="C5598" s="43">
        <v>1</v>
      </c>
      <c r="D5598" s="43"/>
      <c r="E5598" s="43"/>
      <c r="F5598" s="43"/>
      <c r="G5598" s="43">
        <f>PRODUCT(C5598:F5598)</f>
        <v>1</v>
      </c>
    </row>
    <row r="5600" spans="1:7" ht="45" customHeight="1" x14ac:dyDescent="0.25">
      <c r="A5600" s="39" t="s">
        <v>4523</v>
      </c>
      <c r="B5600" s="39" t="s">
        <v>3606</v>
      </c>
      <c r="C5600" s="39" t="s">
        <v>877</v>
      </c>
      <c r="D5600" s="40" t="s">
        <v>613</v>
      </c>
      <c r="E5600" s="4" t="s">
        <v>878</v>
      </c>
      <c r="F5600" s="4" t="s">
        <v>878</v>
      </c>
      <c r="G5600" s="41">
        <f>SUM(G5601:G5601)</f>
        <v>3</v>
      </c>
    </row>
    <row r="5601" spans="1:7" x14ac:dyDescent="0.25">
      <c r="A5601" s="42" t="s">
        <v>4338</v>
      </c>
      <c r="B5601" s="42"/>
      <c r="C5601" s="43">
        <v>3</v>
      </c>
      <c r="D5601" s="43"/>
      <c r="E5601" s="43"/>
      <c r="F5601" s="43"/>
      <c r="G5601" s="43">
        <f>PRODUCT(C5601:F5601)</f>
        <v>3</v>
      </c>
    </row>
    <row r="5603" spans="1:7" ht="45" customHeight="1" x14ac:dyDescent="0.25">
      <c r="A5603" s="39" t="s">
        <v>4524</v>
      </c>
      <c r="B5603" s="39" t="s">
        <v>3606</v>
      </c>
      <c r="C5603" s="39" t="s">
        <v>879</v>
      </c>
      <c r="D5603" s="40" t="s">
        <v>613</v>
      </c>
      <c r="E5603" s="4" t="s">
        <v>880</v>
      </c>
      <c r="F5603" s="4" t="s">
        <v>880</v>
      </c>
      <c r="G5603" s="41">
        <f>SUM(G5604:G5607)</f>
        <v>91</v>
      </c>
    </row>
    <row r="5604" spans="1:7" x14ac:dyDescent="0.25">
      <c r="A5604" s="42" t="s">
        <v>4342</v>
      </c>
      <c r="B5604" s="42"/>
      <c r="C5604" s="43">
        <v>27</v>
      </c>
      <c r="D5604" s="43"/>
      <c r="E5604" s="43"/>
      <c r="F5604" s="43"/>
      <c r="G5604" s="43">
        <f>PRODUCT(C5604:F5604)</f>
        <v>27</v>
      </c>
    </row>
    <row r="5605" spans="1:7" x14ac:dyDescent="0.25">
      <c r="A5605" s="42" t="s">
        <v>4343</v>
      </c>
      <c r="B5605" s="42"/>
      <c r="C5605" s="43">
        <v>31</v>
      </c>
      <c r="D5605" s="43"/>
      <c r="E5605" s="43"/>
      <c r="F5605" s="43"/>
      <c r="G5605" s="43">
        <f>PRODUCT(C5605:F5605)</f>
        <v>31</v>
      </c>
    </row>
    <row r="5606" spans="1:7" x14ac:dyDescent="0.25">
      <c r="A5606" s="42" t="s">
        <v>4344</v>
      </c>
      <c r="B5606" s="42"/>
      <c r="C5606" s="43">
        <v>25</v>
      </c>
      <c r="D5606" s="43"/>
      <c r="E5606" s="43"/>
      <c r="F5606" s="43"/>
      <c r="G5606" s="43">
        <f>PRODUCT(C5606:F5606)</f>
        <v>25</v>
      </c>
    </row>
    <row r="5607" spans="1:7" x14ac:dyDescent="0.25">
      <c r="A5607" s="42" t="s">
        <v>4338</v>
      </c>
      <c r="B5607" s="42"/>
      <c r="C5607" s="43">
        <v>8</v>
      </c>
      <c r="D5607" s="43"/>
      <c r="E5607" s="43"/>
      <c r="F5607" s="43"/>
      <c r="G5607" s="43">
        <f>PRODUCT(C5607:F5607)</f>
        <v>8</v>
      </c>
    </row>
    <row r="5609" spans="1:7" ht="45" customHeight="1" x14ac:dyDescent="0.25">
      <c r="A5609" s="39" t="s">
        <v>4525</v>
      </c>
      <c r="B5609" s="39" t="s">
        <v>3606</v>
      </c>
      <c r="C5609" s="39" t="s">
        <v>881</v>
      </c>
      <c r="D5609" s="40" t="s">
        <v>613</v>
      </c>
      <c r="E5609" s="4" t="s">
        <v>882</v>
      </c>
      <c r="F5609" s="4" t="s">
        <v>882</v>
      </c>
      <c r="G5609" s="41">
        <f>SUM(G5610:G5612)</f>
        <v>10</v>
      </c>
    </row>
    <row r="5610" spans="1:7" x14ac:dyDescent="0.25">
      <c r="A5610" s="42" t="s">
        <v>4342</v>
      </c>
      <c r="B5610" s="42"/>
      <c r="C5610" s="43">
        <v>2</v>
      </c>
      <c r="D5610" s="43"/>
      <c r="E5610" s="43"/>
      <c r="F5610" s="43"/>
      <c r="G5610" s="43">
        <f>PRODUCT(C5610:F5610)</f>
        <v>2</v>
      </c>
    </row>
    <row r="5611" spans="1:7" x14ac:dyDescent="0.25">
      <c r="A5611" s="42" t="s">
        <v>4344</v>
      </c>
      <c r="B5611" s="42"/>
      <c r="C5611" s="43">
        <v>2</v>
      </c>
      <c r="D5611" s="43"/>
      <c r="E5611" s="43"/>
      <c r="F5611" s="43"/>
      <c r="G5611" s="43">
        <f>PRODUCT(C5611:F5611)</f>
        <v>2</v>
      </c>
    </row>
    <row r="5612" spans="1:7" x14ac:dyDescent="0.25">
      <c r="A5612" s="42" t="s">
        <v>4338</v>
      </c>
      <c r="B5612" s="42"/>
      <c r="C5612" s="43">
        <v>6</v>
      </c>
      <c r="D5612" s="43"/>
      <c r="E5612" s="43"/>
      <c r="F5612" s="43"/>
      <c r="G5612" s="43">
        <f>PRODUCT(C5612:F5612)</f>
        <v>6</v>
      </c>
    </row>
    <row r="5614" spans="1:7" ht="45" customHeight="1" x14ac:dyDescent="0.25">
      <c r="A5614" s="39" t="s">
        <v>4526</v>
      </c>
      <c r="B5614" s="39" t="s">
        <v>3606</v>
      </c>
      <c r="C5614" s="39" t="s">
        <v>883</v>
      </c>
      <c r="D5614" s="40" t="s">
        <v>613</v>
      </c>
      <c r="E5614" s="4" t="s">
        <v>884</v>
      </c>
      <c r="F5614" s="4" t="s">
        <v>884</v>
      </c>
      <c r="G5614" s="41">
        <f>SUM(G5615:G5616)</f>
        <v>2</v>
      </c>
    </row>
    <row r="5615" spans="1:7" x14ac:dyDescent="0.25">
      <c r="A5615" s="42" t="s">
        <v>4342</v>
      </c>
      <c r="B5615" s="42"/>
      <c r="C5615" s="43">
        <v>1</v>
      </c>
      <c r="D5615" s="43"/>
      <c r="E5615" s="43"/>
      <c r="F5615" s="43"/>
      <c r="G5615" s="43">
        <f>PRODUCT(C5615:F5615)</f>
        <v>1</v>
      </c>
    </row>
    <row r="5616" spans="1:7" x14ac:dyDescent="0.25">
      <c r="A5616" s="42" t="s">
        <v>4344</v>
      </c>
      <c r="B5616" s="42"/>
      <c r="C5616" s="43">
        <v>1</v>
      </c>
      <c r="D5616" s="43"/>
      <c r="E5616" s="43"/>
      <c r="F5616" s="43"/>
      <c r="G5616" s="43">
        <f>PRODUCT(C5616:F5616)</f>
        <v>1</v>
      </c>
    </row>
    <row r="5618" spans="1:7" ht="45" customHeight="1" x14ac:dyDescent="0.25">
      <c r="A5618" s="39" t="s">
        <v>4527</v>
      </c>
      <c r="B5618" s="39" t="s">
        <v>3606</v>
      </c>
      <c r="C5618" s="39" t="s">
        <v>885</v>
      </c>
      <c r="D5618" s="40" t="s">
        <v>613</v>
      </c>
      <c r="E5618" s="4" t="s">
        <v>886</v>
      </c>
      <c r="F5618" s="4" t="s">
        <v>886</v>
      </c>
      <c r="G5618" s="41">
        <f>SUM(G5619:G5619)</f>
        <v>1</v>
      </c>
    </row>
    <row r="5619" spans="1:7" x14ac:dyDescent="0.25">
      <c r="A5619" s="42" t="s">
        <v>4344</v>
      </c>
      <c r="B5619" s="42"/>
      <c r="C5619" s="43">
        <v>1</v>
      </c>
      <c r="D5619" s="43"/>
      <c r="E5619" s="43"/>
      <c r="F5619" s="43"/>
      <c r="G5619" s="43">
        <f>PRODUCT(C5619:F5619)</f>
        <v>1</v>
      </c>
    </row>
    <row r="5621" spans="1:7" ht="45" customHeight="1" x14ac:dyDescent="0.25">
      <c r="A5621" s="39" t="s">
        <v>4528</v>
      </c>
      <c r="B5621" s="39" t="s">
        <v>3606</v>
      </c>
      <c r="C5621" s="39" t="s">
        <v>887</v>
      </c>
      <c r="D5621" s="40" t="s">
        <v>613</v>
      </c>
      <c r="E5621" s="4" t="s">
        <v>888</v>
      </c>
      <c r="F5621" s="4" t="s">
        <v>888</v>
      </c>
      <c r="G5621" s="41">
        <f>SUM(G5622:G5622)</f>
        <v>1</v>
      </c>
    </row>
    <row r="5622" spans="1:7" x14ac:dyDescent="0.25">
      <c r="A5622" s="42" t="s">
        <v>4342</v>
      </c>
      <c r="B5622" s="42"/>
      <c r="C5622" s="43">
        <v>1</v>
      </c>
      <c r="D5622" s="43"/>
      <c r="E5622" s="43"/>
      <c r="F5622" s="43"/>
      <c r="G5622" s="43">
        <f>PRODUCT(C5622:F5622)</f>
        <v>1</v>
      </c>
    </row>
    <row r="5624" spans="1:7" ht="45" customHeight="1" x14ac:dyDescent="0.25">
      <c r="A5624" s="39" t="s">
        <v>4529</v>
      </c>
      <c r="B5624" s="39" t="s">
        <v>3606</v>
      </c>
      <c r="C5624" s="39" t="s">
        <v>889</v>
      </c>
      <c r="D5624" s="40" t="s">
        <v>613</v>
      </c>
      <c r="E5624" s="4" t="s">
        <v>890</v>
      </c>
      <c r="F5624" s="4" t="s">
        <v>890</v>
      </c>
      <c r="G5624" s="41">
        <f>SUM(G5625:G5628)</f>
        <v>72</v>
      </c>
    </row>
    <row r="5625" spans="1:7" x14ac:dyDescent="0.25">
      <c r="A5625" s="42" t="s">
        <v>4342</v>
      </c>
      <c r="B5625" s="42"/>
      <c r="C5625" s="43">
        <v>20</v>
      </c>
      <c r="D5625" s="43"/>
      <c r="E5625" s="43"/>
      <c r="F5625" s="43"/>
      <c r="G5625" s="43">
        <f>PRODUCT(C5625:F5625)</f>
        <v>20</v>
      </c>
    </row>
    <row r="5626" spans="1:7" x14ac:dyDescent="0.25">
      <c r="A5626" s="42" t="s">
        <v>4343</v>
      </c>
      <c r="B5626" s="42"/>
      <c r="C5626" s="43">
        <v>23</v>
      </c>
      <c r="D5626" s="43"/>
      <c r="E5626" s="43"/>
      <c r="F5626" s="43"/>
      <c r="G5626" s="43">
        <f>PRODUCT(C5626:F5626)</f>
        <v>23</v>
      </c>
    </row>
    <row r="5627" spans="1:7" x14ac:dyDescent="0.25">
      <c r="A5627" s="42" t="s">
        <v>4344</v>
      </c>
      <c r="B5627" s="42"/>
      <c r="C5627" s="43">
        <v>17</v>
      </c>
      <c r="D5627" s="43"/>
      <c r="E5627" s="43"/>
      <c r="F5627" s="43"/>
      <c r="G5627" s="43">
        <f>PRODUCT(C5627:F5627)</f>
        <v>17</v>
      </c>
    </row>
    <row r="5628" spans="1:7" x14ac:dyDescent="0.25">
      <c r="A5628" s="42" t="s">
        <v>4338</v>
      </c>
      <c r="B5628" s="42"/>
      <c r="C5628" s="43">
        <v>12</v>
      </c>
      <c r="D5628" s="43"/>
      <c r="E5628" s="43"/>
      <c r="F5628" s="43"/>
      <c r="G5628" s="43">
        <f>PRODUCT(C5628:F5628)</f>
        <v>12</v>
      </c>
    </row>
    <row r="5630" spans="1:7" ht="45" customHeight="1" x14ac:dyDescent="0.25">
      <c r="A5630" s="39" t="s">
        <v>4530</v>
      </c>
      <c r="B5630" s="39" t="s">
        <v>3606</v>
      </c>
      <c r="C5630" s="39" t="s">
        <v>891</v>
      </c>
      <c r="D5630" s="40" t="s">
        <v>613</v>
      </c>
      <c r="E5630" s="4" t="s">
        <v>892</v>
      </c>
      <c r="F5630" s="4" t="s">
        <v>892</v>
      </c>
      <c r="G5630" s="41">
        <f>SUM(G5631:G5631)</f>
        <v>2</v>
      </c>
    </row>
    <row r="5631" spans="1:7" x14ac:dyDescent="0.25">
      <c r="A5631" s="42" t="s">
        <v>4343</v>
      </c>
      <c r="B5631" s="42"/>
      <c r="C5631" s="43">
        <v>2</v>
      </c>
      <c r="D5631" s="43"/>
      <c r="E5631" s="43"/>
      <c r="F5631" s="43"/>
      <c r="G5631" s="43">
        <f>PRODUCT(C5631:F5631)</f>
        <v>2</v>
      </c>
    </row>
    <row r="5633" spans="1:7" ht="45" customHeight="1" x14ac:dyDescent="0.25">
      <c r="A5633" s="39" t="s">
        <v>4531</v>
      </c>
      <c r="B5633" s="39" t="s">
        <v>3606</v>
      </c>
      <c r="C5633" s="39" t="s">
        <v>893</v>
      </c>
      <c r="D5633" s="40" t="s">
        <v>613</v>
      </c>
      <c r="E5633" s="4" t="s">
        <v>894</v>
      </c>
      <c r="F5633" s="4" t="s">
        <v>894</v>
      </c>
      <c r="G5633" s="41">
        <f>SUM(G5634:G5637)</f>
        <v>36</v>
      </c>
    </row>
    <row r="5634" spans="1:7" x14ac:dyDescent="0.25">
      <c r="A5634" s="42" t="s">
        <v>4342</v>
      </c>
      <c r="B5634" s="42"/>
      <c r="C5634" s="43">
        <v>11</v>
      </c>
      <c r="D5634" s="43"/>
      <c r="E5634" s="43"/>
      <c r="F5634" s="43"/>
      <c r="G5634" s="43">
        <f>PRODUCT(C5634:F5634)</f>
        <v>11</v>
      </c>
    </row>
    <row r="5635" spans="1:7" x14ac:dyDescent="0.25">
      <c r="A5635" s="42" t="s">
        <v>4343</v>
      </c>
      <c r="B5635" s="42"/>
      <c r="C5635" s="43">
        <v>10</v>
      </c>
      <c r="D5635" s="43"/>
      <c r="E5635" s="43"/>
      <c r="F5635" s="43"/>
      <c r="G5635" s="43">
        <f>PRODUCT(C5635:F5635)</f>
        <v>10</v>
      </c>
    </row>
    <row r="5636" spans="1:7" x14ac:dyDescent="0.25">
      <c r="A5636" s="42" t="s">
        <v>4344</v>
      </c>
      <c r="B5636" s="42"/>
      <c r="C5636" s="43">
        <v>11</v>
      </c>
      <c r="D5636" s="43"/>
      <c r="E5636" s="43"/>
      <c r="F5636" s="43"/>
      <c r="G5636" s="43">
        <f>PRODUCT(C5636:F5636)</f>
        <v>11</v>
      </c>
    </row>
    <row r="5637" spans="1:7" x14ac:dyDescent="0.25">
      <c r="A5637" s="42" t="s">
        <v>4338</v>
      </c>
      <c r="B5637" s="42"/>
      <c r="C5637" s="43">
        <v>4</v>
      </c>
      <c r="D5637" s="43"/>
      <c r="E5637" s="43"/>
      <c r="F5637" s="43"/>
      <c r="G5637" s="43">
        <f>PRODUCT(C5637:F5637)</f>
        <v>4</v>
      </c>
    </row>
    <row r="5639" spans="1:7" ht="45" customHeight="1" x14ac:dyDescent="0.25">
      <c r="A5639" s="39" t="s">
        <v>4532</v>
      </c>
      <c r="B5639" s="39" t="s">
        <v>3606</v>
      </c>
      <c r="C5639" s="39" t="s">
        <v>895</v>
      </c>
      <c r="D5639" s="40" t="s">
        <v>613</v>
      </c>
      <c r="E5639" s="4" t="s">
        <v>896</v>
      </c>
      <c r="F5639" s="4" t="s">
        <v>896</v>
      </c>
      <c r="G5639" s="41">
        <f>SUM(G5640:G5642)</f>
        <v>3</v>
      </c>
    </row>
    <row r="5640" spans="1:7" x14ac:dyDescent="0.25">
      <c r="A5640" s="42" t="s">
        <v>4342</v>
      </c>
      <c r="B5640" s="42"/>
      <c r="C5640" s="43">
        <v>1</v>
      </c>
      <c r="D5640" s="43"/>
      <c r="E5640" s="43"/>
      <c r="F5640" s="43"/>
      <c r="G5640" s="43">
        <f>PRODUCT(C5640:F5640)</f>
        <v>1</v>
      </c>
    </row>
    <row r="5641" spans="1:7" x14ac:dyDescent="0.25">
      <c r="A5641" s="42" t="s">
        <v>4343</v>
      </c>
      <c r="B5641" s="42"/>
      <c r="C5641" s="43">
        <v>1</v>
      </c>
      <c r="D5641" s="43"/>
      <c r="E5641" s="43"/>
      <c r="F5641" s="43"/>
      <c r="G5641" s="43">
        <f>PRODUCT(C5641:F5641)</f>
        <v>1</v>
      </c>
    </row>
    <row r="5642" spans="1:7" x14ac:dyDescent="0.25">
      <c r="A5642" s="42" t="s">
        <v>4344</v>
      </c>
      <c r="B5642" s="42"/>
      <c r="C5642" s="43">
        <v>1</v>
      </c>
      <c r="D5642" s="43"/>
      <c r="E5642" s="43"/>
      <c r="F5642" s="43"/>
      <c r="G5642" s="43">
        <f>PRODUCT(C5642:F5642)</f>
        <v>1</v>
      </c>
    </row>
    <row r="5644" spans="1:7" ht="45" customHeight="1" x14ac:dyDescent="0.25">
      <c r="A5644" s="39" t="s">
        <v>4533</v>
      </c>
      <c r="B5644" s="39" t="s">
        <v>3606</v>
      </c>
      <c r="C5644" s="39" t="s">
        <v>897</v>
      </c>
      <c r="D5644" s="40" t="s">
        <v>613</v>
      </c>
      <c r="E5644" s="4" t="s">
        <v>898</v>
      </c>
      <c r="F5644" s="4" t="s">
        <v>898</v>
      </c>
      <c r="G5644" s="41">
        <f>SUM(G5645:G5649)</f>
        <v>7</v>
      </c>
    </row>
    <row r="5645" spans="1:7" x14ac:dyDescent="0.25">
      <c r="A5645" s="42" t="s">
        <v>4344</v>
      </c>
      <c r="B5645" s="42"/>
      <c r="C5645" s="43">
        <v>3</v>
      </c>
      <c r="D5645" s="43"/>
      <c r="E5645" s="43"/>
      <c r="F5645" s="43"/>
      <c r="G5645" s="43">
        <f>PRODUCT(C5645:F5645)</f>
        <v>3</v>
      </c>
    </row>
    <row r="5646" spans="1:7" x14ac:dyDescent="0.25">
      <c r="A5646" s="42" t="s">
        <v>4338</v>
      </c>
      <c r="B5646" s="42"/>
      <c r="C5646" s="43">
        <v>1</v>
      </c>
      <c r="D5646" s="43"/>
      <c r="E5646" s="43"/>
      <c r="F5646" s="43"/>
      <c r="G5646" s="43">
        <f>PRODUCT(C5646:F5646)</f>
        <v>1</v>
      </c>
    </row>
    <row r="5647" spans="1:7" x14ac:dyDescent="0.25">
      <c r="A5647" s="42" t="s">
        <v>4504</v>
      </c>
      <c r="B5647" s="42"/>
      <c r="C5647" s="43">
        <v>1</v>
      </c>
      <c r="D5647" s="43"/>
      <c r="E5647" s="43"/>
      <c r="F5647" s="43"/>
      <c r="G5647" s="43">
        <f>PRODUCT(C5647:F5647)</f>
        <v>1</v>
      </c>
    </row>
    <row r="5648" spans="1:7" x14ac:dyDescent="0.25">
      <c r="A5648" s="42" t="s">
        <v>4505</v>
      </c>
      <c r="B5648" s="42"/>
      <c r="C5648" s="43">
        <v>1</v>
      </c>
      <c r="D5648" s="43"/>
      <c r="E5648" s="43"/>
      <c r="F5648" s="43"/>
      <c r="G5648" s="43">
        <f>PRODUCT(C5648:F5648)</f>
        <v>1</v>
      </c>
    </row>
    <row r="5649" spans="1:7" x14ac:dyDescent="0.25">
      <c r="A5649" s="42" t="s">
        <v>4506</v>
      </c>
      <c r="B5649" s="42"/>
      <c r="C5649" s="43">
        <v>1</v>
      </c>
      <c r="D5649" s="43"/>
      <c r="E5649" s="43"/>
      <c r="F5649" s="43"/>
      <c r="G5649" s="43">
        <f>PRODUCT(C5649:F5649)</f>
        <v>1</v>
      </c>
    </row>
    <row r="5651" spans="1:7" ht="45" customHeight="1" x14ac:dyDescent="0.25">
      <c r="A5651" s="39" t="s">
        <v>4534</v>
      </c>
      <c r="B5651" s="39" t="s">
        <v>3606</v>
      </c>
      <c r="C5651" s="39" t="s">
        <v>899</v>
      </c>
      <c r="D5651" s="40" t="s">
        <v>613</v>
      </c>
      <c r="E5651" s="4" t="s">
        <v>900</v>
      </c>
      <c r="F5651" s="4" t="s">
        <v>900</v>
      </c>
      <c r="G5651" s="41">
        <f>SUM(G5652:G5654)</f>
        <v>6</v>
      </c>
    </row>
    <row r="5652" spans="1:7" x14ac:dyDescent="0.25">
      <c r="A5652" s="42" t="s">
        <v>4342</v>
      </c>
      <c r="B5652" s="42"/>
      <c r="C5652" s="43">
        <v>2</v>
      </c>
      <c r="D5652" s="43"/>
      <c r="E5652" s="43"/>
      <c r="F5652" s="43"/>
      <c r="G5652" s="43">
        <f>PRODUCT(C5652:F5652)</f>
        <v>2</v>
      </c>
    </row>
    <row r="5653" spans="1:7" x14ac:dyDescent="0.25">
      <c r="A5653" s="42" t="s">
        <v>4343</v>
      </c>
      <c r="B5653" s="42"/>
      <c r="C5653" s="43">
        <v>2</v>
      </c>
      <c r="D5653" s="43"/>
      <c r="E5653" s="43"/>
      <c r="F5653" s="43"/>
      <c r="G5653" s="43">
        <f>PRODUCT(C5653:F5653)</f>
        <v>2</v>
      </c>
    </row>
    <row r="5654" spans="1:7" x14ac:dyDescent="0.25">
      <c r="A5654" s="42" t="s">
        <v>4344</v>
      </c>
      <c r="B5654" s="42"/>
      <c r="C5654" s="43">
        <v>2</v>
      </c>
      <c r="D5654" s="43"/>
      <c r="E5654" s="43"/>
      <c r="F5654" s="43"/>
      <c r="G5654" s="43">
        <f>PRODUCT(C5654:F5654)</f>
        <v>2</v>
      </c>
    </row>
    <row r="5656" spans="1:7" ht="45" customHeight="1" x14ac:dyDescent="0.25">
      <c r="A5656" s="39" t="s">
        <v>4535</v>
      </c>
      <c r="B5656" s="39" t="s">
        <v>3606</v>
      </c>
      <c r="C5656" s="39" t="s">
        <v>901</v>
      </c>
      <c r="D5656" s="40" t="s">
        <v>550</v>
      </c>
      <c r="E5656" s="4" t="s">
        <v>902</v>
      </c>
      <c r="F5656" s="4" t="s">
        <v>902</v>
      </c>
      <c r="G5656" s="41">
        <f>SUM(G5657:G5657)</f>
        <v>1</v>
      </c>
    </row>
    <row r="5657" spans="1:7" x14ac:dyDescent="0.25">
      <c r="A5657" s="42" t="s">
        <v>4536</v>
      </c>
      <c r="B5657" s="42"/>
      <c r="C5657" s="43">
        <v>1</v>
      </c>
      <c r="D5657" s="43"/>
      <c r="E5657" s="43"/>
      <c r="F5657" s="43"/>
      <c r="G5657" s="43">
        <f>PRODUCT(C5657:F5657)</f>
        <v>1</v>
      </c>
    </row>
    <row r="5659" spans="1:7" ht="45" customHeight="1" x14ac:dyDescent="0.25">
      <c r="A5659" s="39" t="s">
        <v>4537</v>
      </c>
      <c r="B5659" s="39" t="s">
        <v>3606</v>
      </c>
      <c r="C5659" s="39" t="s">
        <v>903</v>
      </c>
      <c r="D5659" s="40" t="s">
        <v>550</v>
      </c>
      <c r="E5659" s="4" t="s">
        <v>904</v>
      </c>
      <c r="F5659" s="4" t="s">
        <v>904</v>
      </c>
      <c r="G5659" s="41">
        <f>SUM(G5660:G5660)</f>
        <v>1</v>
      </c>
    </row>
    <row r="5660" spans="1:7" x14ac:dyDescent="0.25">
      <c r="A5660" s="42" t="s">
        <v>4536</v>
      </c>
      <c r="B5660" s="42"/>
      <c r="C5660" s="43">
        <v>1</v>
      </c>
      <c r="D5660" s="43"/>
      <c r="E5660" s="43"/>
      <c r="F5660" s="43"/>
      <c r="G5660" s="43">
        <f>PRODUCT(C5660:F5660)</f>
        <v>1</v>
      </c>
    </row>
    <row r="5662" spans="1:7" ht="45" customHeight="1" x14ac:dyDescent="0.25">
      <c r="A5662" s="39" t="s">
        <v>4538</v>
      </c>
      <c r="B5662" s="39" t="s">
        <v>3606</v>
      </c>
      <c r="C5662" s="39" t="s">
        <v>905</v>
      </c>
      <c r="D5662" s="40" t="s">
        <v>550</v>
      </c>
      <c r="E5662" s="4" t="s">
        <v>906</v>
      </c>
      <c r="F5662" s="4" t="s">
        <v>906</v>
      </c>
      <c r="G5662" s="41">
        <f>SUM(G5663:G5663)</f>
        <v>1</v>
      </c>
    </row>
    <row r="5663" spans="1:7" x14ac:dyDescent="0.25">
      <c r="A5663" s="42" t="s">
        <v>4539</v>
      </c>
      <c r="B5663" s="42"/>
      <c r="C5663" s="43">
        <v>1</v>
      </c>
      <c r="D5663" s="43"/>
      <c r="E5663" s="43"/>
      <c r="F5663" s="43"/>
      <c r="G5663" s="43">
        <f>PRODUCT(C5663:F5663)</f>
        <v>1</v>
      </c>
    </row>
    <row r="5665" spans="1:7" ht="45" customHeight="1" x14ac:dyDescent="0.25">
      <c r="A5665" s="39" t="s">
        <v>4540</v>
      </c>
      <c r="B5665" s="39" t="s">
        <v>3606</v>
      </c>
      <c r="C5665" s="39" t="s">
        <v>907</v>
      </c>
      <c r="D5665" s="40" t="s">
        <v>613</v>
      </c>
      <c r="E5665" s="4" t="s">
        <v>908</v>
      </c>
      <c r="F5665" s="4" t="s">
        <v>908</v>
      </c>
      <c r="G5665" s="41">
        <f>SUM(G5666:G5667)</f>
        <v>2</v>
      </c>
    </row>
    <row r="5666" spans="1:7" x14ac:dyDescent="0.25">
      <c r="A5666" s="42" t="s">
        <v>4541</v>
      </c>
      <c r="B5666" s="42"/>
      <c r="C5666" s="43">
        <v>1</v>
      </c>
      <c r="D5666" s="43"/>
      <c r="E5666" s="43"/>
      <c r="F5666" s="43"/>
      <c r="G5666" s="43">
        <f>PRODUCT(C5666:F5666)</f>
        <v>1</v>
      </c>
    </row>
    <row r="5667" spans="1:7" x14ac:dyDescent="0.25">
      <c r="A5667" s="42" t="s">
        <v>4542</v>
      </c>
      <c r="B5667" s="42"/>
      <c r="C5667" s="43">
        <v>1</v>
      </c>
      <c r="D5667" s="43"/>
      <c r="E5667" s="43"/>
      <c r="F5667" s="43"/>
      <c r="G5667" s="43">
        <f>PRODUCT(C5667:F5667)</f>
        <v>1</v>
      </c>
    </row>
    <row r="5669" spans="1:7" ht="45" customHeight="1" x14ac:dyDescent="0.25">
      <c r="A5669" s="39" t="s">
        <v>4543</v>
      </c>
      <c r="B5669" s="39" t="s">
        <v>3606</v>
      </c>
      <c r="C5669" s="39" t="s">
        <v>909</v>
      </c>
      <c r="D5669" s="40" t="s">
        <v>550</v>
      </c>
      <c r="E5669" s="4" t="s">
        <v>910</v>
      </c>
      <c r="F5669" s="4" t="s">
        <v>910</v>
      </c>
      <c r="G5669" s="41">
        <f>SUM(G5670:G5670)</f>
        <v>11</v>
      </c>
    </row>
    <row r="5670" spans="1:7" x14ac:dyDescent="0.25">
      <c r="A5670" s="42" t="s">
        <v>4544</v>
      </c>
      <c r="B5670" s="42"/>
      <c r="C5670" s="43">
        <v>11</v>
      </c>
      <c r="D5670" s="43"/>
      <c r="E5670" s="43"/>
      <c r="F5670" s="43"/>
      <c r="G5670" s="43">
        <f>PRODUCT(C5670:F5670)</f>
        <v>11</v>
      </c>
    </row>
    <row r="5672" spans="1:7" ht="45" customHeight="1" x14ac:dyDescent="0.25">
      <c r="A5672" s="39" t="s">
        <v>4545</v>
      </c>
      <c r="B5672" s="39" t="s">
        <v>3606</v>
      </c>
      <c r="C5672" s="39" t="s">
        <v>911</v>
      </c>
      <c r="D5672" s="40" t="s">
        <v>108</v>
      </c>
      <c r="E5672" s="4" t="s">
        <v>912</v>
      </c>
      <c r="F5672" s="4" t="s">
        <v>912</v>
      </c>
      <c r="G5672" s="41">
        <f>SUM(G5673:G5674)</f>
        <v>6</v>
      </c>
    </row>
    <row r="5673" spans="1:7" x14ac:dyDescent="0.25">
      <c r="A5673" s="42" t="s">
        <v>4546</v>
      </c>
      <c r="B5673" s="42"/>
      <c r="C5673" s="43">
        <v>4</v>
      </c>
      <c r="D5673" s="43"/>
      <c r="E5673" s="43"/>
      <c r="F5673" s="43"/>
      <c r="G5673" s="43">
        <f>PRODUCT(C5673:F5673)</f>
        <v>4</v>
      </c>
    </row>
    <row r="5674" spans="1:7" x14ac:dyDescent="0.25">
      <c r="A5674" s="42" t="s">
        <v>4547</v>
      </c>
      <c r="B5674" s="42"/>
      <c r="C5674" s="43">
        <v>2</v>
      </c>
      <c r="D5674" s="43"/>
      <c r="E5674" s="43"/>
      <c r="F5674" s="43"/>
      <c r="G5674" s="43">
        <f>PRODUCT(C5674:F5674)</f>
        <v>2</v>
      </c>
    </row>
    <row r="5676" spans="1:7" x14ac:dyDescent="0.25">
      <c r="B5676" t="s">
        <v>3604</v>
      </c>
      <c r="C5676" s="37" t="s">
        <v>8</v>
      </c>
      <c r="D5676" s="38" t="s">
        <v>9</v>
      </c>
      <c r="E5676" s="37" t="s">
        <v>10</v>
      </c>
    </row>
    <row r="5677" spans="1:7" x14ac:dyDescent="0.25">
      <c r="B5677" t="s">
        <v>3604</v>
      </c>
      <c r="C5677" s="37" t="s">
        <v>11</v>
      </c>
      <c r="D5677" s="38" t="s">
        <v>94</v>
      </c>
      <c r="E5677" s="37" t="s">
        <v>522</v>
      </c>
    </row>
    <row r="5678" spans="1:7" x14ac:dyDescent="0.25">
      <c r="B5678" t="s">
        <v>3604</v>
      </c>
      <c r="C5678" s="37" t="s">
        <v>13</v>
      </c>
      <c r="D5678" s="38" t="s">
        <v>38</v>
      </c>
      <c r="E5678" s="37" t="s">
        <v>735</v>
      </c>
    </row>
    <row r="5679" spans="1:7" x14ac:dyDescent="0.25">
      <c r="B5679" t="s">
        <v>3604</v>
      </c>
      <c r="C5679" s="37" t="s">
        <v>524</v>
      </c>
      <c r="D5679" s="38" t="s">
        <v>65</v>
      </c>
      <c r="E5679" s="37" t="s">
        <v>870</v>
      </c>
    </row>
    <row r="5680" spans="1:7" x14ac:dyDescent="0.25">
      <c r="B5680" t="s">
        <v>3604</v>
      </c>
      <c r="C5680" s="37" t="s">
        <v>648</v>
      </c>
      <c r="D5680" s="38" t="s">
        <v>31</v>
      </c>
      <c r="E5680" s="37" t="s">
        <v>913</v>
      </c>
    </row>
    <row r="5682" spans="1:7" ht="45" customHeight="1" x14ac:dyDescent="0.25">
      <c r="A5682" s="39" t="s">
        <v>4548</v>
      </c>
      <c r="B5682" s="39" t="s">
        <v>3606</v>
      </c>
      <c r="C5682" s="39" t="s">
        <v>915</v>
      </c>
      <c r="D5682" s="40" t="s">
        <v>108</v>
      </c>
      <c r="E5682" s="4" t="s">
        <v>916</v>
      </c>
      <c r="F5682" s="4" t="s">
        <v>916</v>
      </c>
      <c r="G5682" s="41">
        <f>SUM(G5683:G5684)</f>
        <v>4</v>
      </c>
    </row>
    <row r="5683" spans="1:7" x14ac:dyDescent="0.25">
      <c r="A5683" s="42" t="s">
        <v>4344</v>
      </c>
      <c r="B5683" s="42"/>
      <c r="C5683" s="43">
        <v>1</v>
      </c>
      <c r="D5683" s="43">
        <v>2</v>
      </c>
      <c r="E5683" s="43"/>
      <c r="F5683" s="43"/>
      <c r="G5683" s="43">
        <f>PRODUCT(C5683:F5683)</f>
        <v>2</v>
      </c>
    </row>
    <row r="5684" spans="1:7" x14ac:dyDescent="0.25">
      <c r="A5684" s="42" t="s">
        <v>4338</v>
      </c>
      <c r="B5684" s="42"/>
      <c r="C5684" s="43">
        <v>1</v>
      </c>
      <c r="D5684" s="43">
        <v>2</v>
      </c>
      <c r="E5684" s="43"/>
      <c r="F5684" s="43"/>
      <c r="G5684" s="43">
        <f>PRODUCT(C5684:F5684)</f>
        <v>2</v>
      </c>
    </row>
    <row r="5686" spans="1:7" ht="45" customHeight="1" x14ac:dyDescent="0.25">
      <c r="A5686" s="39" t="s">
        <v>4549</v>
      </c>
      <c r="B5686" s="39" t="s">
        <v>3606</v>
      </c>
      <c r="C5686" s="39" t="s">
        <v>917</v>
      </c>
      <c r="D5686" s="40" t="s">
        <v>108</v>
      </c>
      <c r="E5686" s="4" t="s">
        <v>918</v>
      </c>
      <c r="F5686" s="4" t="s">
        <v>918</v>
      </c>
      <c r="G5686" s="41">
        <f>SUM(G5687:G5690)</f>
        <v>148</v>
      </c>
    </row>
    <row r="5687" spans="1:7" x14ac:dyDescent="0.25">
      <c r="A5687" s="42" t="s">
        <v>4342</v>
      </c>
      <c r="B5687" s="42"/>
      <c r="C5687" s="43">
        <v>18</v>
      </c>
      <c r="D5687" s="43">
        <v>2</v>
      </c>
      <c r="E5687" s="43"/>
      <c r="F5687" s="43"/>
      <c r="G5687" s="43">
        <f>PRODUCT(C5687:F5687)</f>
        <v>36</v>
      </c>
    </row>
    <row r="5688" spans="1:7" x14ac:dyDescent="0.25">
      <c r="A5688" s="42" t="s">
        <v>4343</v>
      </c>
      <c r="B5688" s="42"/>
      <c r="C5688" s="43">
        <v>24</v>
      </c>
      <c r="D5688" s="43">
        <v>2</v>
      </c>
      <c r="E5688" s="43"/>
      <c r="F5688" s="43"/>
      <c r="G5688" s="43">
        <f>PRODUCT(C5688:F5688)</f>
        <v>48</v>
      </c>
    </row>
    <row r="5689" spans="1:7" x14ac:dyDescent="0.25">
      <c r="A5689" s="42" t="s">
        <v>4344</v>
      </c>
      <c r="B5689" s="42"/>
      <c r="C5689" s="43">
        <v>18</v>
      </c>
      <c r="D5689" s="43">
        <v>2</v>
      </c>
      <c r="E5689" s="43"/>
      <c r="F5689" s="43"/>
      <c r="G5689" s="43">
        <f>PRODUCT(C5689:F5689)</f>
        <v>36</v>
      </c>
    </row>
    <row r="5690" spans="1:7" x14ac:dyDescent="0.25">
      <c r="A5690" s="42" t="s">
        <v>4338</v>
      </c>
      <c r="B5690" s="42"/>
      <c r="C5690" s="43">
        <v>14</v>
      </c>
      <c r="D5690" s="43">
        <v>2</v>
      </c>
      <c r="E5690" s="43"/>
      <c r="F5690" s="43"/>
      <c r="G5690" s="43">
        <f>PRODUCT(C5690:F5690)</f>
        <v>28</v>
      </c>
    </row>
    <row r="5692" spans="1:7" ht="45" customHeight="1" x14ac:dyDescent="0.25">
      <c r="A5692" s="39" t="s">
        <v>4550</v>
      </c>
      <c r="B5692" s="39" t="s">
        <v>3606</v>
      </c>
      <c r="C5692" s="39" t="s">
        <v>919</v>
      </c>
      <c r="D5692" s="40" t="s">
        <v>108</v>
      </c>
      <c r="E5692" s="4" t="s">
        <v>920</v>
      </c>
      <c r="F5692" s="4" t="s">
        <v>920</v>
      </c>
      <c r="G5692" s="41">
        <f>SUM(G5693:G5694)</f>
        <v>6</v>
      </c>
    </row>
    <row r="5693" spans="1:7" x14ac:dyDescent="0.25">
      <c r="A5693" s="42" t="s">
        <v>4342</v>
      </c>
      <c r="B5693" s="42"/>
      <c r="C5693" s="43">
        <v>2</v>
      </c>
      <c r="D5693" s="43"/>
      <c r="E5693" s="43"/>
      <c r="F5693" s="43"/>
      <c r="G5693" s="43">
        <f>PRODUCT(C5693:F5693)</f>
        <v>2</v>
      </c>
    </row>
    <row r="5694" spans="1:7" x14ac:dyDescent="0.25">
      <c r="A5694" s="42" t="s">
        <v>4338</v>
      </c>
      <c r="B5694" s="42"/>
      <c r="C5694" s="43">
        <v>4</v>
      </c>
      <c r="D5694" s="43"/>
      <c r="E5694" s="43"/>
      <c r="F5694" s="43"/>
      <c r="G5694" s="43">
        <f>PRODUCT(C5694:F5694)</f>
        <v>4</v>
      </c>
    </row>
    <row r="5696" spans="1:7" ht="45" customHeight="1" x14ac:dyDescent="0.25">
      <c r="A5696" s="39" t="s">
        <v>4551</v>
      </c>
      <c r="B5696" s="39" t="s">
        <v>3606</v>
      </c>
      <c r="C5696" s="39" t="s">
        <v>921</v>
      </c>
      <c r="D5696" s="40" t="s">
        <v>108</v>
      </c>
      <c r="E5696" s="4" t="s">
        <v>922</v>
      </c>
      <c r="F5696" s="4" t="s">
        <v>922</v>
      </c>
      <c r="G5696" s="41">
        <f>SUM(G5697:G5700)</f>
        <v>41</v>
      </c>
    </row>
    <row r="5697" spans="1:7" x14ac:dyDescent="0.25">
      <c r="A5697" s="42" t="s">
        <v>4342</v>
      </c>
      <c r="B5697" s="42"/>
      <c r="C5697" s="43">
        <v>10</v>
      </c>
      <c r="D5697" s="43">
        <v>2</v>
      </c>
      <c r="E5697" s="43"/>
      <c r="F5697" s="43"/>
      <c r="G5697" s="43">
        <f>PRODUCT(C5697:F5697)</f>
        <v>20</v>
      </c>
    </row>
    <row r="5698" spans="1:7" x14ac:dyDescent="0.25">
      <c r="A5698" s="42" t="s">
        <v>4343</v>
      </c>
      <c r="B5698" s="42"/>
      <c r="C5698" s="43">
        <v>6</v>
      </c>
      <c r="D5698" s="43">
        <v>2</v>
      </c>
      <c r="E5698" s="43"/>
      <c r="F5698" s="43"/>
      <c r="G5698" s="43">
        <f>PRODUCT(C5698:F5698)</f>
        <v>12</v>
      </c>
    </row>
    <row r="5699" spans="1:7" x14ac:dyDescent="0.25">
      <c r="A5699" s="42" t="s">
        <v>4344</v>
      </c>
      <c r="B5699" s="42"/>
      <c r="C5699" s="43">
        <v>4</v>
      </c>
      <c r="D5699" s="43">
        <v>2</v>
      </c>
      <c r="E5699" s="43"/>
      <c r="F5699" s="43"/>
      <c r="G5699" s="43">
        <f>PRODUCT(C5699:F5699)</f>
        <v>8</v>
      </c>
    </row>
    <row r="5700" spans="1:7" x14ac:dyDescent="0.25">
      <c r="A5700" s="42" t="s">
        <v>4338</v>
      </c>
      <c r="B5700" s="42"/>
      <c r="C5700" s="43">
        <v>1</v>
      </c>
      <c r="D5700" s="43"/>
      <c r="E5700" s="43"/>
      <c r="F5700" s="43"/>
      <c r="G5700" s="43">
        <f>PRODUCT(C5700:F5700)</f>
        <v>1</v>
      </c>
    </row>
    <row r="5702" spans="1:7" ht="45" customHeight="1" x14ac:dyDescent="0.25">
      <c r="A5702" s="39" t="s">
        <v>4552</v>
      </c>
      <c r="B5702" s="39" t="s">
        <v>3606</v>
      </c>
      <c r="C5702" s="39" t="s">
        <v>923</v>
      </c>
      <c r="D5702" s="40" t="s">
        <v>108</v>
      </c>
      <c r="E5702" s="4" t="s">
        <v>924</v>
      </c>
      <c r="F5702" s="4" t="s">
        <v>924</v>
      </c>
      <c r="G5702" s="41">
        <f>SUM(G5703:G5705)</f>
        <v>22</v>
      </c>
    </row>
    <row r="5703" spans="1:7" x14ac:dyDescent="0.25">
      <c r="A5703" s="42" t="s">
        <v>4342</v>
      </c>
      <c r="B5703" s="42"/>
      <c r="C5703" s="43">
        <v>2</v>
      </c>
      <c r="D5703" s="43">
        <v>2</v>
      </c>
      <c r="E5703" s="43"/>
      <c r="F5703" s="43"/>
      <c r="G5703" s="43">
        <f>PRODUCT(C5703:F5703)</f>
        <v>4</v>
      </c>
    </row>
    <row r="5704" spans="1:7" x14ac:dyDescent="0.25">
      <c r="A5704" s="42" t="s">
        <v>4343</v>
      </c>
      <c r="B5704" s="42"/>
      <c r="C5704" s="43">
        <v>3</v>
      </c>
      <c r="D5704" s="43">
        <v>2</v>
      </c>
      <c r="E5704" s="43"/>
      <c r="F5704" s="43"/>
      <c r="G5704" s="43">
        <f>PRODUCT(C5704:F5704)</f>
        <v>6</v>
      </c>
    </row>
    <row r="5705" spans="1:7" x14ac:dyDescent="0.25">
      <c r="A5705" s="42" t="s">
        <v>4344</v>
      </c>
      <c r="B5705" s="42"/>
      <c r="C5705" s="43">
        <v>6</v>
      </c>
      <c r="D5705" s="43">
        <v>2</v>
      </c>
      <c r="E5705" s="43"/>
      <c r="F5705" s="43"/>
      <c r="G5705" s="43">
        <f>PRODUCT(C5705:F5705)</f>
        <v>12</v>
      </c>
    </row>
    <row r="5707" spans="1:7" ht="45" customHeight="1" x14ac:dyDescent="0.25">
      <c r="A5707" s="39" t="s">
        <v>4553</v>
      </c>
      <c r="B5707" s="39" t="s">
        <v>3606</v>
      </c>
      <c r="C5707" s="39" t="s">
        <v>925</v>
      </c>
      <c r="D5707" s="40" t="s">
        <v>108</v>
      </c>
      <c r="E5707" s="4" t="s">
        <v>926</v>
      </c>
      <c r="F5707" s="4" t="s">
        <v>926</v>
      </c>
      <c r="G5707" s="41">
        <f>SUM(G5708:G5710)</f>
        <v>7</v>
      </c>
    </row>
    <row r="5708" spans="1:7" x14ac:dyDescent="0.25">
      <c r="A5708" s="42" t="s">
        <v>4342</v>
      </c>
      <c r="B5708" s="42"/>
      <c r="C5708" s="43">
        <v>1</v>
      </c>
      <c r="D5708" s="43"/>
      <c r="E5708" s="43"/>
      <c r="F5708" s="43"/>
      <c r="G5708" s="43">
        <f>PRODUCT(C5708:F5708)</f>
        <v>1</v>
      </c>
    </row>
    <row r="5709" spans="1:7" x14ac:dyDescent="0.25">
      <c r="A5709" s="42" t="s">
        <v>4343</v>
      </c>
      <c r="B5709" s="42"/>
      <c r="C5709" s="43">
        <v>1</v>
      </c>
      <c r="D5709" s="43"/>
      <c r="E5709" s="43"/>
      <c r="F5709" s="43"/>
      <c r="G5709" s="43">
        <f>PRODUCT(C5709:F5709)</f>
        <v>1</v>
      </c>
    </row>
    <row r="5710" spans="1:7" x14ac:dyDescent="0.25">
      <c r="A5710" s="42" t="s">
        <v>4344</v>
      </c>
      <c r="B5710" s="42"/>
      <c r="C5710" s="43">
        <v>5</v>
      </c>
      <c r="D5710" s="43"/>
      <c r="E5710" s="43"/>
      <c r="F5710" s="43"/>
      <c r="G5710" s="43">
        <f>PRODUCT(C5710:F5710)</f>
        <v>5</v>
      </c>
    </row>
    <row r="5712" spans="1:7" x14ac:dyDescent="0.25">
      <c r="B5712" t="s">
        <v>3604</v>
      </c>
      <c r="C5712" s="37" t="s">
        <v>8</v>
      </c>
      <c r="D5712" s="38" t="s">
        <v>9</v>
      </c>
      <c r="E5712" s="37" t="s">
        <v>10</v>
      </c>
    </row>
    <row r="5713" spans="1:7" x14ac:dyDescent="0.25">
      <c r="B5713" t="s">
        <v>3604</v>
      </c>
      <c r="C5713" s="37" t="s">
        <v>11</v>
      </c>
      <c r="D5713" s="38" t="s">
        <v>94</v>
      </c>
      <c r="E5713" s="37" t="s">
        <v>522</v>
      </c>
    </row>
    <row r="5714" spans="1:7" x14ac:dyDescent="0.25">
      <c r="B5714" t="s">
        <v>3604</v>
      </c>
      <c r="C5714" s="37" t="s">
        <v>13</v>
      </c>
      <c r="D5714" s="38" t="s">
        <v>38</v>
      </c>
      <c r="E5714" s="37" t="s">
        <v>735</v>
      </c>
    </row>
    <row r="5715" spans="1:7" x14ac:dyDescent="0.25">
      <c r="B5715" t="s">
        <v>3604</v>
      </c>
      <c r="C5715" s="37" t="s">
        <v>524</v>
      </c>
      <c r="D5715" s="38" t="s">
        <v>65</v>
      </c>
      <c r="E5715" s="37" t="s">
        <v>870</v>
      </c>
    </row>
    <row r="5716" spans="1:7" x14ac:dyDescent="0.25">
      <c r="B5716" t="s">
        <v>3604</v>
      </c>
      <c r="C5716" s="37" t="s">
        <v>648</v>
      </c>
      <c r="D5716" s="38" t="s">
        <v>38</v>
      </c>
      <c r="E5716" s="37" t="s">
        <v>927</v>
      </c>
    </row>
    <row r="5718" spans="1:7" ht="45" customHeight="1" x14ac:dyDescent="0.25">
      <c r="A5718" s="39" t="s">
        <v>4554</v>
      </c>
      <c r="B5718" s="39" t="s">
        <v>3606</v>
      </c>
      <c r="C5718" s="39" t="s">
        <v>929</v>
      </c>
      <c r="D5718" s="40" t="s">
        <v>17</v>
      </c>
      <c r="E5718" s="4" t="s">
        <v>930</v>
      </c>
      <c r="F5718" s="4" t="s">
        <v>930</v>
      </c>
      <c r="G5718" s="41">
        <f>SUM(G5719:G5723)</f>
        <v>1720</v>
      </c>
    </row>
    <row r="5719" spans="1:7" x14ac:dyDescent="0.25">
      <c r="A5719" s="42" t="s">
        <v>4342</v>
      </c>
      <c r="B5719" s="42"/>
      <c r="C5719" s="43"/>
      <c r="D5719" s="43">
        <v>390</v>
      </c>
      <c r="E5719" s="43"/>
      <c r="F5719" s="43"/>
      <c r="G5719" s="43">
        <f>PRODUCT(C5719:F5719)</f>
        <v>390</v>
      </c>
    </row>
    <row r="5720" spans="1:7" x14ac:dyDescent="0.25">
      <c r="A5720" s="42" t="s">
        <v>4343</v>
      </c>
      <c r="B5720" s="42"/>
      <c r="C5720" s="43"/>
      <c r="D5720" s="43">
        <v>400</v>
      </c>
      <c r="E5720" s="43"/>
      <c r="F5720" s="43"/>
      <c r="G5720" s="43">
        <f>PRODUCT(C5720:F5720)</f>
        <v>400</v>
      </c>
    </row>
    <row r="5721" spans="1:7" x14ac:dyDescent="0.25">
      <c r="A5721" s="42" t="s">
        <v>4344</v>
      </c>
      <c r="B5721" s="42"/>
      <c r="C5721" s="43"/>
      <c r="D5721" s="43">
        <v>380</v>
      </c>
      <c r="E5721" s="43"/>
      <c r="F5721" s="43"/>
      <c r="G5721" s="43">
        <f>PRODUCT(C5721:F5721)</f>
        <v>380</v>
      </c>
    </row>
    <row r="5722" spans="1:7" x14ac:dyDescent="0.25">
      <c r="A5722" s="42" t="s">
        <v>4338</v>
      </c>
      <c r="B5722" s="42"/>
      <c r="C5722" s="43"/>
      <c r="D5722" s="43">
        <v>350</v>
      </c>
      <c r="E5722" s="43"/>
      <c r="F5722" s="43"/>
      <c r="G5722" s="43">
        <f>PRODUCT(C5722:F5722)</f>
        <v>350</v>
      </c>
    </row>
    <row r="5723" spans="1:7" x14ac:dyDescent="0.25">
      <c r="A5723" s="42" t="s">
        <v>4555</v>
      </c>
      <c r="B5723" s="42"/>
      <c r="C5723" s="43"/>
      <c r="D5723" s="43">
        <v>200</v>
      </c>
      <c r="E5723" s="43"/>
      <c r="F5723" s="43"/>
      <c r="G5723" s="43">
        <f>PRODUCT(C5723:F5723)</f>
        <v>200</v>
      </c>
    </row>
    <row r="5725" spans="1:7" ht="45" customHeight="1" x14ac:dyDescent="0.25">
      <c r="A5725" s="39" t="s">
        <v>4556</v>
      </c>
      <c r="B5725" s="39" t="s">
        <v>3606</v>
      </c>
      <c r="C5725" s="39" t="s">
        <v>931</v>
      </c>
      <c r="D5725" s="40" t="s">
        <v>17</v>
      </c>
      <c r="E5725" s="4" t="s">
        <v>932</v>
      </c>
      <c r="F5725" s="4" t="s">
        <v>932</v>
      </c>
      <c r="G5725" s="41">
        <f>SUM(G5726:G5727)</f>
        <v>115</v>
      </c>
    </row>
    <row r="5726" spans="1:7" x14ac:dyDescent="0.25">
      <c r="A5726" s="42" t="s">
        <v>4557</v>
      </c>
      <c r="B5726" s="42"/>
      <c r="C5726" s="43">
        <v>75</v>
      </c>
      <c r="D5726" s="43"/>
      <c r="E5726" s="43"/>
      <c r="F5726" s="43"/>
      <c r="G5726" s="43">
        <f>PRODUCT(C5726:F5726)</f>
        <v>75</v>
      </c>
    </row>
    <row r="5727" spans="1:7" x14ac:dyDescent="0.25">
      <c r="A5727" s="42" t="s">
        <v>4558</v>
      </c>
      <c r="B5727" s="42"/>
      <c r="C5727" s="43">
        <v>40</v>
      </c>
      <c r="D5727" s="43"/>
      <c r="E5727" s="43"/>
      <c r="F5727" s="43"/>
      <c r="G5727" s="43">
        <f>PRODUCT(C5727:F5727)</f>
        <v>40</v>
      </c>
    </row>
    <row r="5729" spans="1:7" ht="45" customHeight="1" x14ac:dyDescent="0.25">
      <c r="A5729" s="39" t="s">
        <v>4559</v>
      </c>
      <c r="B5729" s="39" t="s">
        <v>3606</v>
      </c>
      <c r="C5729" s="39" t="s">
        <v>933</v>
      </c>
      <c r="D5729" s="40" t="s">
        <v>17</v>
      </c>
      <c r="E5729" s="4" t="s">
        <v>934</v>
      </c>
      <c r="F5729" s="4" t="s">
        <v>934</v>
      </c>
      <c r="G5729" s="41">
        <f>SUM(G5730:G5730)</f>
        <v>75</v>
      </c>
    </row>
    <row r="5730" spans="1:7" x14ac:dyDescent="0.25">
      <c r="A5730" s="42" t="s">
        <v>4557</v>
      </c>
      <c r="B5730" s="42"/>
      <c r="C5730" s="43">
        <v>75</v>
      </c>
      <c r="D5730" s="43"/>
      <c r="E5730" s="43"/>
      <c r="F5730" s="43"/>
      <c r="G5730" s="43">
        <f>PRODUCT(C5730:F5730)</f>
        <v>75</v>
      </c>
    </row>
    <row r="5732" spans="1:7" ht="45" customHeight="1" x14ac:dyDescent="0.25">
      <c r="A5732" s="39" t="s">
        <v>4560</v>
      </c>
      <c r="B5732" s="39" t="s">
        <v>3606</v>
      </c>
      <c r="C5732" s="39" t="s">
        <v>935</v>
      </c>
      <c r="D5732" s="40" t="s">
        <v>150</v>
      </c>
      <c r="E5732" s="4" t="s">
        <v>936</v>
      </c>
      <c r="F5732" s="4" t="s">
        <v>936</v>
      </c>
      <c r="G5732" s="41">
        <f>SUM(G5733:G5736)</f>
        <v>50</v>
      </c>
    </row>
    <row r="5733" spans="1:7" x14ac:dyDescent="0.25">
      <c r="A5733" s="42" t="s">
        <v>4342</v>
      </c>
      <c r="B5733" s="42"/>
      <c r="C5733" s="43"/>
      <c r="D5733" s="43">
        <v>10</v>
      </c>
      <c r="E5733" s="43"/>
      <c r="F5733" s="43"/>
      <c r="G5733" s="43">
        <f>PRODUCT(C5733:F5733)</f>
        <v>10</v>
      </c>
    </row>
    <row r="5734" spans="1:7" x14ac:dyDescent="0.25">
      <c r="A5734" s="42" t="s">
        <v>4343</v>
      </c>
      <c r="B5734" s="42"/>
      <c r="C5734" s="43"/>
      <c r="D5734" s="43">
        <v>5</v>
      </c>
      <c r="E5734" s="43"/>
      <c r="F5734" s="43"/>
      <c r="G5734" s="43">
        <f>PRODUCT(C5734:F5734)</f>
        <v>5</v>
      </c>
    </row>
    <row r="5735" spans="1:7" x14ac:dyDescent="0.25">
      <c r="A5735" s="42" t="s">
        <v>4344</v>
      </c>
      <c r="B5735" s="42"/>
      <c r="C5735" s="43"/>
      <c r="D5735" s="43">
        <v>20</v>
      </c>
      <c r="E5735" s="43"/>
      <c r="F5735" s="43"/>
      <c r="G5735" s="43">
        <f>PRODUCT(C5735:F5735)</f>
        <v>20</v>
      </c>
    </row>
    <row r="5736" spans="1:7" x14ac:dyDescent="0.25">
      <c r="A5736" s="42" t="s">
        <v>4338</v>
      </c>
      <c r="B5736" s="42"/>
      <c r="C5736" s="43"/>
      <c r="D5736" s="43">
        <v>15</v>
      </c>
      <c r="E5736" s="43"/>
      <c r="F5736" s="43"/>
      <c r="G5736" s="43">
        <f>PRODUCT(C5736:F5736)</f>
        <v>15</v>
      </c>
    </row>
    <row r="5738" spans="1:7" ht="45" customHeight="1" x14ac:dyDescent="0.25">
      <c r="A5738" s="39" t="s">
        <v>4561</v>
      </c>
      <c r="B5738" s="39" t="s">
        <v>3606</v>
      </c>
      <c r="C5738" s="39" t="s">
        <v>937</v>
      </c>
      <c r="D5738" s="40" t="s">
        <v>150</v>
      </c>
      <c r="E5738" s="4" t="s">
        <v>938</v>
      </c>
      <c r="F5738" s="4" t="s">
        <v>938</v>
      </c>
      <c r="G5738" s="41">
        <f>SUM(G5739:G5739)</f>
        <v>3</v>
      </c>
    </row>
    <row r="5739" spans="1:7" x14ac:dyDescent="0.25">
      <c r="A5739" s="42"/>
      <c r="B5739" s="42"/>
      <c r="C5739" s="43"/>
      <c r="D5739" s="43">
        <v>3</v>
      </c>
      <c r="E5739" s="43"/>
      <c r="F5739" s="43"/>
      <c r="G5739" s="43">
        <f>PRODUCT(C5739:F5739)</f>
        <v>3</v>
      </c>
    </row>
    <row r="5741" spans="1:7" ht="45" customHeight="1" x14ac:dyDescent="0.25">
      <c r="A5741" s="39" t="s">
        <v>4562</v>
      </c>
      <c r="B5741" s="39" t="s">
        <v>3606</v>
      </c>
      <c r="C5741" s="39" t="s">
        <v>939</v>
      </c>
      <c r="D5741" s="40" t="s">
        <v>150</v>
      </c>
      <c r="E5741" s="4" t="s">
        <v>940</v>
      </c>
      <c r="F5741" s="4" t="s">
        <v>940</v>
      </c>
      <c r="G5741" s="41">
        <f>SUM(G5742:G5746)</f>
        <v>70</v>
      </c>
    </row>
    <row r="5742" spans="1:7" x14ac:dyDescent="0.25">
      <c r="A5742" s="42" t="s">
        <v>4342</v>
      </c>
      <c r="B5742" s="42"/>
      <c r="C5742" s="43"/>
      <c r="D5742" s="43">
        <v>15</v>
      </c>
      <c r="E5742" s="43"/>
      <c r="F5742" s="43"/>
      <c r="G5742" s="43">
        <f>PRODUCT(C5742:F5742)</f>
        <v>15</v>
      </c>
    </row>
    <row r="5743" spans="1:7" x14ac:dyDescent="0.25">
      <c r="A5743" s="42" t="s">
        <v>4343</v>
      </c>
      <c r="B5743" s="42"/>
      <c r="C5743" s="43"/>
      <c r="D5743" s="43">
        <v>15</v>
      </c>
      <c r="E5743" s="43"/>
      <c r="F5743" s="43"/>
      <c r="G5743" s="43">
        <f>PRODUCT(C5743:F5743)</f>
        <v>15</v>
      </c>
    </row>
    <row r="5744" spans="1:7" x14ac:dyDescent="0.25">
      <c r="A5744" s="42" t="s">
        <v>4344</v>
      </c>
      <c r="B5744" s="42"/>
      <c r="C5744" s="43"/>
      <c r="D5744" s="43">
        <v>15</v>
      </c>
      <c r="E5744" s="43"/>
      <c r="F5744" s="43"/>
      <c r="G5744" s="43">
        <f>PRODUCT(C5744:F5744)</f>
        <v>15</v>
      </c>
    </row>
    <row r="5745" spans="1:7" x14ac:dyDescent="0.25">
      <c r="A5745" s="42" t="s">
        <v>4338</v>
      </c>
      <c r="B5745" s="42"/>
      <c r="C5745" s="43"/>
      <c r="D5745" s="43">
        <v>10</v>
      </c>
      <c r="E5745" s="43"/>
      <c r="F5745" s="43"/>
      <c r="G5745" s="43">
        <f>PRODUCT(C5745:F5745)</f>
        <v>10</v>
      </c>
    </row>
    <row r="5746" spans="1:7" x14ac:dyDescent="0.25">
      <c r="A5746" s="42" t="s">
        <v>4406</v>
      </c>
      <c r="B5746" s="42"/>
      <c r="C5746" s="43"/>
      <c r="D5746" s="43">
        <v>15</v>
      </c>
      <c r="E5746" s="43"/>
      <c r="F5746" s="43"/>
      <c r="G5746" s="43">
        <f>PRODUCT(C5746:F5746)</f>
        <v>15</v>
      </c>
    </row>
    <row r="5748" spans="1:7" ht="45" customHeight="1" x14ac:dyDescent="0.25">
      <c r="A5748" s="39" t="s">
        <v>4563</v>
      </c>
      <c r="B5748" s="39" t="s">
        <v>3606</v>
      </c>
      <c r="C5748" s="39" t="s">
        <v>941</v>
      </c>
      <c r="D5748" s="40" t="s">
        <v>150</v>
      </c>
      <c r="E5748" s="4" t="s">
        <v>942</v>
      </c>
      <c r="F5748" s="4" t="s">
        <v>942</v>
      </c>
      <c r="G5748" s="41">
        <f>SUM(G5749:G5753)</f>
        <v>150</v>
      </c>
    </row>
    <row r="5749" spans="1:7" x14ac:dyDescent="0.25">
      <c r="A5749" s="42" t="s">
        <v>4342</v>
      </c>
      <c r="B5749" s="42"/>
      <c r="C5749" s="43">
        <v>20</v>
      </c>
      <c r="D5749" s="43"/>
      <c r="E5749" s="43"/>
      <c r="F5749" s="43"/>
      <c r="G5749" s="43">
        <f>PRODUCT(C5749:F5749)</f>
        <v>20</v>
      </c>
    </row>
    <row r="5750" spans="1:7" x14ac:dyDescent="0.25">
      <c r="A5750" s="42" t="s">
        <v>4343</v>
      </c>
      <c r="B5750" s="42"/>
      <c r="C5750" s="43">
        <v>15</v>
      </c>
      <c r="D5750" s="43"/>
      <c r="E5750" s="43"/>
      <c r="F5750" s="43"/>
      <c r="G5750" s="43">
        <f>PRODUCT(C5750:F5750)</f>
        <v>15</v>
      </c>
    </row>
    <row r="5751" spans="1:7" x14ac:dyDescent="0.25">
      <c r="A5751" s="42" t="s">
        <v>4344</v>
      </c>
      <c r="B5751" s="42"/>
      <c r="C5751" s="43">
        <v>20</v>
      </c>
      <c r="D5751" s="43"/>
      <c r="E5751" s="43"/>
      <c r="F5751" s="43"/>
      <c r="G5751" s="43">
        <f>PRODUCT(C5751:F5751)</f>
        <v>20</v>
      </c>
    </row>
    <row r="5752" spans="1:7" x14ac:dyDescent="0.25">
      <c r="A5752" s="42" t="s">
        <v>4338</v>
      </c>
      <c r="B5752" s="42"/>
      <c r="C5752" s="43">
        <v>15</v>
      </c>
      <c r="D5752" s="43"/>
      <c r="E5752" s="43"/>
      <c r="F5752" s="43"/>
      <c r="G5752" s="43">
        <f>PRODUCT(C5752:F5752)</f>
        <v>15</v>
      </c>
    </row>
    <row r="5753" spans="1:7" x14ac:dyDescent="0.25">
      <c r="A5753" s="42" t="s">
        <v>4406</v>
      </c>
      <c r="B5753" s="42"/>
      <c r="C5753" s="43">
        <v>80</v>
      </c>
      <c r="D5753" s="43"/>
      <c r="E5753" s="43"/>
      <c r="F5753" s="43"/>
      <c r="G5753" s="43">
        <f>PRODUCT(C5753:F5753)</f>
        <v>80</v>
      </c>
    </row>
    <row r="5755" spans="1:7" ht="45" customHeight="1" x14ac:dyDescent="0.25">
      <c r="A5755" s="39" t="s">
        <v>4564</v>
      </c>
      <c r="B5755" s="39" t="s">
        <v>3606</v>
      </c>
      <c r="C5755" s="39" t="s">
        <v>943</v>
      </c>
      <c r="D5755" s="40" t="s">
        <v>150</v>
      </c>
      <c r="E5755" s="4" t="s">
        <v>944</v>
      </c>
      <c r="F5755" s="4" t="s">
        <v>944</v>
      </c>
      <c r="G5755" s="41">
        <f>SUM(G5756:G5756)</f>
        <v>3</v>
      </c>
    </row>
    <row r="5756" spans="1:7" x14ac:dyDescent="0.25">
      <c r="A5756" s="42"/>
      <c r="B5756" s="42"/>
      <c r="C5756" s="43"/>
      <c r="D5756" s="43">
        <v>3</v>
      </c>
      <c r="E5756" s="43"/>
      <c r="F5756" s="43"/>
      <c r="G5756" s="43">
        <f>PRODUCT(C5756:F5756)</f>
        <v>3</v>
      </c>
    </row>
    <row r="5758" spans="1:7" ht="45" customHeight="1" x14ac:dyDescent="0.25">
      <c r="A5758" s="39" t="s">
        <v>4565</v>
      </c>
      <c r="B5758" s="39" t="s">
        <v>3606</v>
      </c>
      <c r="C5758" s="39" t="s">
        <v>945</v>
      </c>
      <c r="D5758" s="40" t="s">
        <v>150</v>
      </c>
      <c r="E5758" s="4" t="s">
        <v>946</v>
      </c>
      <c r="F5758" s="4" t="s">
        <v>946</v>
      </c>
      <c r="G5758" s="41">
        <f>SUM(G5759:G5759)</f>
        <v>150</v>
      </c>
    </row>
    <row r="5759" spans="1:7" x14ac:dyDescent="0.25">
      <c r="A5759" s="42"/>
      <c r="B5759" s="42"/>
      <c r="C5759" s="43"/>
      <c r="D5759" s="43">
        <v>150</v>
      </c>
      <c r="E5759" s="43"/>
      <c r="F5759" s="43"/>
      <c r="G5759" s="43">
        <f>PRODUCT(C5759:F5759)</f>
        <v>150</v>
      </c>
    </row>
    <row r="5761" spans="1:7" ht="45" customHeight="1" x14ac:dyDescent="0.25">
      <c r="A5761" s="39" t="s">
        <v>4566</v>
      </c>
      <c r="B5761" s="39" t="s">
        <v>3606</v>
      </c>
      <c r="C5761" s="39" t="s">
        <v>947</v>
      </c>
      <c r="D5761" s="40" t="s">
        <v>150</v>
      </c>
      <c r="E5761" s="4" t="s">
        <v>948</v>
      </c>
      <c r="F5761" s="4" t="s">
        <v>948</v>
      </c>
      <c r="G5761" s="41">
        <f>SUM(G5762:G5762)</f>
        <v>210</v>
      </c>
    </row>
    <row r="5762" spans="1:7" x14ac:dyDescent="0.25">
      <c r="A5762" s="42"/>
      <c r="B5762" s="42"/>
      <c r="C5762" s="43"/>
      <c r="D5762" s="43">
        <v>210</v>
      </c>
      <c r="E5762" s="43"/>
      <c r="F5762" s="43"/>
      <c r="G5762" s="43">
        <f>PRODUCT(C5762:F5762)</f>
        <v>210</v>
      </c>
    </row>
    <row r="5764" spans="1:7" x14ac:dyDescent="0.25">
      <c r="B5764" t="s">
        <v>3604</v>
      </c>
      <c r="C5764" s="37" t="s">
        <v>8</v>
      </c>
      <c r="D5764" s="38" t="s">
        <v>9</v>
      </c>
      <c r="E5764" s="37" t="s">
        <v>10</v>
      </c>
    </row>
    <row r="5765" spans="1:7" x14ac:dyDescent="0.25">
      <c r="B5765" t="s">
        <v>3604</v>
      </c>
      <c r="C5765" s="37" t="s">
        <v>11</v>
      </c>
      <c r="D5765" s="38" t="s">
        <v>94</v>
      </c>
      <c r="E5765" s="37" t="s">
        <v>522</v>
      </c>
    </row>
    <row r="5766" spans="1:7" x14ac:dyDescent="0.25">
      <c r="B5766" t="s">
        <v>3604</v>
      </c>
      <c r="C5766" s="37" t="s">
        <v>13</v>
      </c>
      <c r="D5766" s="38" t="s">
        <v>38</v>
      </c>
      <c r="E5766" s="37" t="s">
        <v>735</v>
      </c>
    </row>
    <row r="5767" spans="1:7" x14ac:dyDescent="0.25">
      <c r="B5767" t="s">
        <v>3604</v>
      </c>
      <c r="C5767" s="37" t="s">
        <v>524</v>
      </c>
      <c r="D5767" s="38" t="s">
        <v>65</v>
      </c>
      <c r="E5767" s="37" t="s">
        <v>870</v>
      </c>
    </row>
    <row r="5768" spans="1:7" x14ac:dyDescent="0.25">
      <c r="B5768" t="s">
        <v>3604</v>
      </c>
      <c r="C5768" s="37" t="s">
        <v>648</v>
      </c>
      <c r="D5768" s="38" t="s">
        <v>65</v>
      </c>
      <c r="E5768" s="37" t="s">
        <v>949</v>
      </c>
    </row>
    <row r="5770" spans="1:7" ht="45" customHeight="1" x14ac:dyDescent="0.25">
      <c r="A5770" s="39" t="s">
        <v>4567</v>
      </c>
      <c r="B5770" s="39" t="s">
        <v>3606</v>
      </c>
      <c r="C5770" s="39" t="s">
        <v>951</v>
      </c>
      <c r="D5770" s="40" t="s">
        <v>108</v>
      </c>
      <c r="E5770" s="4" t="s">
        <v>952</v>
      </c>
      <c r="F5770" s="4" t="s">
        <v>952</v>
      </c>
      <c r="G5770" s="41">
        <f>SUM(G5771:G5771)</f>
        <v>2</v>
      </c>
    </row>
    <row r="5771" spans="1:7" x14ac:dyDescent="0.25">
      <c r="A5771" s="42" t="s">
        <v>4338</v>
      </c>
      <c r="B5771" s="42"/>
      <c r="C5771" s="43">
        <v>2</v>
      </c>
      <c r="D5771" s="43"/>
      <c r="E5771" s="43"/>
      <c r="F5771" s="43"/>
      <c r="G5771" s="43">
        <f>PRODUCT(C5771:F5771)</f>
        <v>2</v>
      </c>
    </row>
    <row r="5773" spans="1:7" ht="45" customHeight="1" x14ac:dyDescent="0.25">
      <c r="A5773" s="39" t="s">
        <v>4568</v>
      </c>
      <c r="B5773" s="39" t="s">
        <v>3606</v>
      </c>
      <c r="C5773" s="39" t="s">
        <v>953</v>
      </c>
      <c r="D5773" s="40" t="s">
        <v>108</v>
      </c>
      <c r="E5773" s="4" t="s">
        <v>954</v>
      </c>
      <c r="F5773" s="4" t="s">
        <v>954</v>
      </c>
      <c r="G5773" s="41">
        <f>SUM(G5774:G5775)</f>
        <v>6</v>
      </c>
    </row>
    <row r="5774" spans="1:7" x14ac:dyDescent="0.25">
      <c r="A5774" s="42" t="s">
        <v>4342</v>
      </c>
      <c r="B5774" s="42"/>
      <c r="C5774" s="43">
        <v>2</v>
      </c>
      <c r="D5774" s="43"/>
      <c r="E5774" s="43"/>
      <c r="F5774" s="43"/>
      <c r="G5774" s="43">
        <f>PRODUCT(C5774:F5774)</f>
        <v>2</v>
      </c>
    </row>
    <row r="5775" spans="1:7" x14ac:dyDescent="0.25">
      <c r="A5775" s="42" t="s">
        <v>4344</v>
      </c>
      <c r="B5775" s="42"/>
      <c r="C5775" s="43">
        <v>4</v>
      </c>
      <c r="D5775" s="43"/>
      <c r="E5775" s="43"/>
      <c r="F5775" s="43"/>
      <c r="G5775" s="43">
        <f>PRODUCT(C5775:F5775)</f>
        <v>4</v>
      </c>
    </row>
    <row r="5777" spans="1:7" ht="45" customHeight="1" x14ac:dyDescent="0.25">
      <c r="A5777" s="39" t="s">
        <v>4569</v>
      </c>
      <c r="B5777" s="39" t="s">
        <v>3606</v>
      </c>
      <c r="C5777" s="39" t="s">
        <v>955</v>
      </c>
      <c r="D5777" s="40" t="s">
        <v>108</v>
      </c>
      <c r="E5777" s="4" t="s">
        <v>956</v>
      </c>
      <c r="F5777" s="4" t="s">
        <v>956</v>
      </c>
      <c r="G5777" s="41">
        <f>SUM(G5778:G5779)</f>
        <v>4</v>
      </c>
    </row>
    <row r="5778" spans="1:7" x14ac:dyDescent="0.25">
      <c r="A5778" s="42" t="s">
        <v>4342</v>
      </c>
      <c r="B5778" s="42"/>
      <c r="C5778" s="43">
        <v>2</v>
      </c>
      <c r="D5778" s="43"/>
      <c r="E5778" s="43"/>
      <c r="F5778" s="43"/>
      <c r="G5778" s="43">
        <f>PRODUCT(C5778:F5778)</f>
        <v>2</v>
      </c>
    </row>
    <row r="5779" spans="1:7" x14ac:dyDescent="0.25">
      <c r="A5779" s="42" t="s">
        <v>4338</v>
      </c>
      <c r="B5779" s="42"/>
      <c r="C5779" s="43">
        <v>2</v>
      </c>
      <c r="D5779" s="43"/>
      <c r="E5779" s="43"/>
      <c r="F5779" s="43"/>
      <c r="G5779" s="43">
        <f>PRODUCT(C5779:F5779)</f>
        <v>2</v>
      </c>
    </row>
    <row r="5781" spans="1:7" ht="45" customHeight="1" x14ac:dyDescent="0.25">
      <c r="A5781" s="39" t="s">
        <v>4570</v>
      </c>
      <c r="B5781" s="39" t="s">
        <v>3606</v>
      </c>
      <c r="C5781" s="39" t="s">
        <v>957</v>
      </c>
      <c r="D5781" s="40" t="s">
        <v>108</v>
      </c>
      <c r="E5781" s="4" t="s">
        <v>958</v>
      </c>
      <c r="F5781" s="4" t="s">
        <v>958</v>
      </c>
      <c r="G5781" s="41">
        <f>SUM(G5782:G5782)</f>
        <v>2</v>
      </c>
    </row>
    <row r="5782" spans="1:7" x14ac:dyDescent="0.25">
      <c r="A5782" s="42" t="s">
        <v>4342</v>
      </c>
      <c r="B5782" s="42"/>
      <c r="C5782" s="43">
        <v>2</v>
      </c>
      <c r="D5782" s="43"/>
      <c r="E5782" s="43"/>
      <c r="F5782" s="43"/>
      <c r="G5782" s="43">
        <f>PRODUCT(C5782:F5782)</f>
        <v>2</v>
      </c>
    </row>
    <row r="5784" spans="1:7" ht="45" customHeight="1" x14ac:dyDescent="0.25">
      <c r="A5784" s="39" t="s">
        <v>4571</v>
      </c>
      <c r="B5784" s="39" t="s">
        <v>3606</v>
      </c>
      <c r="C5784" s="39" t="s">
        <v>959</v>
      </c>
      <c r="D5784" s="40" t="s">
        <v>108</v>
      </c>
      <c r="E5784" s="4" t="s">
        <v>960</v>
      </c>
      <c r="F5784" s="4" t="s">
        <v>960</v>
      </c>
      <c r="G5784" s="41">
        <f>SUM(G5785:G5788)</f>
        <v>15</v>
      </c>
    </row>
    <row r="5785" spans="1:7" x14ac:dyDescent="0.25">
      <c r="A5785" s="42" t="s">
        <v>4342</v>
      </c>
      <c r="B5785" s="42"/>
      <c r="C5785" s="43">
        <v>2</v>
      </c>
      <c r="D5785" s="43"/>
      <c r="E5785" s="43"/>
      <c r="F5785" s="43"/>
      <c r="G5785" s="43">
        <f>PRODUCT(C5785:F5785)</f>
        <v>2</v>
      </c>
    </row>
    <row r="5786" spans="1:7" x14ac:dyDescent="0.25">
      <c r="A5786" s="42" t="s">
        <v>4343</v>
      </c>
      <c r="B5786" s="42"/>
      <c r="C5786" s="43">
        <v>7</v>
      </c>
      <c r="D5786" s="43"/>
      <c r="E5786" s="43"/>
      <c r="F5786" s="43"/>
      <c r="G5786" s="43">
        <f>PRODUCT(C5786:F5786)</f>
        <v>7</v>
      </c>
    </row>
    <row r="5787" spans="1:7" x14ac:dyDescent="0.25">
      <c r="A5787" s="42" t="s">
        <v>4344</v>
      </c>
      <c r="B5787" s="42"/>
      <c r="C5787" s="43">
        <v>4</v>
      </c>
      <c r="D5787" s="43"/>
      <c r="E5787" s="43"/>
      <c r="F5787" s="43"/>
      <c r="G5787" s="43">
        <f>PRODUCT(C5787:F5787)</f>
        <v>4</v>
      </c>
    </row>
    <row r="5788" spans="1:7" x14ac:dyDescent="0.25">
      <c r="A5788" s="42" t="s">
        <v>4338</v>
      </c>
      <c r="B5788" s="42"/>
      <c r="C5788" s="43">
        <v>2</v>
      </c>
      <c r="D5788" s="43"/>
      <c r="E5788" s="43"/>
      <c r="F5788" s="43"/>
      <c r="G5788" s="43">
        <f>PRODUCT(C5788:F5788)</f>
        <v>2</v>
      </c>
    </row>
    <row r="5790" spans="1:7" ht="45" customHeight="1" x14ac:dyDescent="0.25">
      <c r="A5790" s="39" t="s">
        <v>4572</v>
      </c>
      <c r="B5790" s="39" t="s">
        <v>3606</v>
      </c>
      <c r="C5790" s="39" t="s">
        <v>961</v>
      </c>
      <c r="D5790" s="40" t="s">
        <v>108</v>
      </c>
      <c r="E5790" s="4" t="s">
        <v>962</v>
      </c>
      <c r="F5790" s="4" t="s">
        <v>962</v>
      </c>
      <c r="G5790" s="41">
        <f>SUM(G5791:G5793)</f>
        <v>3</v>
      </c>
    </row>
    <row r="5791" spans="1:7" x14ac:dyDescent="0.25">
      <c r="A5791" s="42" t="s">
        <v>4342</v>
      </c>
      <c r="B5791" s="42"/>
      <c r="C5791" s="43">
        <v>1</v>
      </c>
      <c r="D5791" s="43"/>
      <c r="E5791" s="43"/>
      <c r="F5791" s="43"/>
      <c r="G5791" s="43">
        <f>PRODUCT(C5791:F5791)</f>
        <v>1</v>
      </c>
    </row>
    <row r="5792" spans="1:7" x14ac:dyDescent="0.25">
      <c r="A5792" s="42" t="s">
        <v>4343</v>
      </c>
      <c r="B5792" s="42"/>
      <c r="C5792" s="43">
        <v>1</v>
      </c>
      <c r="D5792" s="43"/>
      <c r="E5792" s="43"/>
      <c r="F5792" s="43"/>
      <c r="G5792" s="43">
        <f>PRODUCT(C5792:F5792)</f>
        <v>1</v>
      </c>
    </row>
    <row r="5793" spans="1:7" x14ac:dyDescent="0.25">
      <c r="A5793" s="42" t="s">
        <v>4344</v>
      </c>
      <c r="B5793" s="42"/>
      <c r="C5793" s="43">
        <v>1</v>
      </c>
      <c r="D5793" s="43"/>
      <c r="E5793" s="43"/>
      <c r="F5793" s="43"/>
      <c r="G5793" s="43">
        <f>PRODUCT(C5793:F5793)</f>
        <v>1</v>
      </c>
    </row>
    <row r="5795" spans="1:7" ht="45" customHeight="1" x14ac:dyDescent="0.25">
      <c r="A5795" s="39" t="s">
        <v>4573</v>
      </c>
      <c r="B5795" s="39" t="s">
        <v>3606</v>
      </c>
      <c r="C5795" s="39" t="s">
        <v>963</v>
      </c>
      <c r="D5795" s="40" t="s">
        <v>108</v>
      </c>
      <c r="E5795" s="4" t="s">
        <v>964</v>
      </c>
      <c r="F5795" s="4" t="s">
        <v>964</v>
      </c>
      <c r="G5795" s="41">
        <f>SUM(G5796:G5799)</f>
        <v>18</v>
      </c>
    </row>
    <row r="5796" spans="1:7" x14ac:dyDescent="0.25">
      <c r="A5796" s="42" t="s">
        <v>4342</v>
      </c>
      <c r="B5796" s="42"/>
      <c r="C5796" s="43">
        <v>4</v>
      </c>
      <c r="D5796" s="43"/>
      <c r="E5796" s="43"/>
      <c r="F5796" s="43"/>
      <c r="G5796" s="43">
        <f>PRODUCT(C5796:F5796)</f>
        <v>4</v>
      </c>
    </row>
    <row r="5797" spans="1:7" x14ac:dyDescent="0.25">
      <c r="A5797" s="42" t="s">
        <v>4343</v>
      </c>
      <c r="B5797" s="42"/>
      <c r="C5797" s="43">
        <v>4</v>
      </c>
      <c r="D5797" s="43"/>
      <c r="E5797" s="43"/>
      <c r="F5797" s="43"/>
      <c r="G5797" s="43">
        <f>PRODUCT(C5797:F5797)</f>
        <v>4</v>
      </c>
    </row>
    <row r="5798" spans="1:7" x14ac:dyDescent="0.25">
      <c r="A5798" s="42" t="s">
        <v>4344</v>
      </c>
      <c r="B5798" s="42"/>
      <c r="C5798" s="43">
        <v>4</v>
      </c>
      <c r="D5798" s="43"/>
      <c r="E5798" s="43"/>
      <c r="F5798" s="43"/>
      <c r="G5798" s="43">
        <f>PRODUCT(C5798:F5798)</f>
        <v>4</v>
      </c>
    </row>
    <row r="5799" spans="1:7" x14ac:dyDescent="0.25">
      <c r="A5799" s="42" t="s">
        <v>4338</v>
      </c>
      <c r="B5799" s="42"/>
      <c r="C5799" s="43">
        <v>6</v>
      </c>
      <c r="D5799" s="43"/>
      <c r="E5799" s="43"/>
      <c r="F5799" s="43"/>
      <c r="G5799" s="43">
        <f>PRODUCT(C5799:F5799)</f>
        <v>6</v>
      </c>
    </row>
    <row r="5801" spans="1:7" x14ac:dyDescent="0.25">
      <c r="B5801" t="s">
        <v>3604</v>
      </c>
      <c r="C5801" s="37" t="s">
        <v>8</v>
      </c>
      <c r="D5801" s="38" t="s">
        <v>9</v>
      </c>
      <c r="E5801" s="37" t="s">
        <v>10</v>
      </c>
    </row>
    <row r="5802" spans="1:7" x14ac:dyDescent="0.25">
      <c r="B5802" t="s">
        <v>3604</v>
      </c>
      <c r="C5802" s="37" t="s">
        <v>11</v>
      </c>
      <c r="D5802" s="38" t="s">
        <v>94</v>
      </c>
      <c r="E5802" s="37" t="s">
        <v>522</v>
      </c>
    </row>
    <row r="5803" spans="1:7" x14ac:dyDescent="0.25">
      <c r="B5803" t="s">
        <v>3604</v>
      </c>
      <c r="C5803" s="37" t="s">
        <v>13</v>
      </c>
      <c r="D5803" s="38" t="s">
        <v>38</v>
      </c>
      <c r="E5803" s="37" t="s">
        <v>735</v>
      </c>
    </row>
    <row r="5804" spans="1:7" x14ac:dyDescent="0.25">
      <c r="B5804" t="s">
        <v>3604</v>
      </c>
      <c r="C5804" s="37" t="s">
        <v>524</v>
      </c>
      <c r="D5804" s="38" t="s">
        <v>74</v>
      </c>
      <c r="E5804" s="37" t="s">
        <v>965</v>
      </c>
    </row>
    <row r="5806" spans="1:7" ht="45" customHeight="1" x14ac:dyDescent="0.25">
      <c r="A5806" s="39" t="s">
        <v>4574</v>
      </c>
      <c r="B5806" s="39" t="s">
        <v>3606</v>
      </c>
      <c r="C5806" s="39" t="s">
        <v>967</v>
      </c>
      <c r="D5806" s="40" t="s">
        <v>613</v>
      </c>
      <c r="E5806" s="4" t="s">
        <v>4575</v>
      </c>
      <c r="F5806" s="4" t="s">
        <v>4575</v>
      </c>
      <c r="G5806" s="41">
        <f>SUM(G5807:G5807)</f>
        <v>1</v>
      </c>
    </row>
    <row r="5807" spans="1:7" x14ac:dyDescent="0.25">
      <c r="A5807" s="42"/>
      <c r="B5807" s="42"/>
      <c r="C5807" s="43">
        <v>1</v>
      </c>
      <c r="D5807" s="43"/>
      <c r="E5807" s="43"/>
      <c r="F5807" s="43"/>
      <c r="G5807" s="43">
        <f>PRODUCT(C5807:F5807)</f>
        <v>1</v>
      </c>
    </row>
    <row r="5809" spans="1:7" ht="45" customHeight="1" x14ac:dyDescent="0.25">
      <c r="A5809" s="39" t="s">
        <v>4576</v>
      </c>
      <c r="B5809" s="39" t="s">
        <v>3606</v>
      </c>
      <c r="C5809" s="39" t="s">
        <v>969</v>
      </c>
      <c r="D5809" s="40" t="s">
        <v>613</v>
      </c>
      <c r="E5809" s="4" t="s">
        <v>970</v>
      </c>
      <c r="F5809" s="4" t="s">
        <v>970</v>
      </c>
      <c r="G5809" s="41">
        <f>SUM(G5810:G5810)</f>
        <v>1</v>
      </c>
    </row>
    <row r="5810" spans="1:7" x14ac:dyDescent="0.25">
      <c r="A5810" s="42"/>
      <c r="B5810" s="42"/>
      <c r="C5810" s="43">
        <v>1</v>
      </c>
      <c r="D5810" s="43"/>
      <c r="E5810" s="43"/>
      <c r="F5810" s="43"/>
      <c r="G5810" s="43">
        <f>PRODUCT(C5810:F5810)</f>
        <v>1</v>
      </c>
    </row>
    <row r="5812" spans="1:7" ht="45" customHeight="1" x14ac:dyDescent="0.25">
      <c r="A5812" s="39" t="s">
        <v>4577</v>
      </c>
      <c r="B5812" s="39" t="s">
        <v>3606</v>
      </c>
      <c r="C5812" s="39" t="s">
        <v>971</v>
      </c>
      <c r="D5812" s="40" t="s">
        <v>613</v>
      </c>
      <c r="E5812" s="4" t="s">
        <v>972</v>
      </c>
      <c r="F5812" s="4" t="s">
        <v>972</v>
      </c>
      <c r="G5812" s="41">
        <f>SUM(G5813:G5813)</f>
        <v>1</v>
      </c>
    </row>
    <row r="5813" spans="1:7" x14ac:dyDescent="0.25">
      <c r="A5813" s="42"/>
      <c r="B5813" s="42"/>
      <c r="C5813" s="43">
        <v>1</v>
      </c>
      <c r="D5813" s="43"/>
      <c r="E5813" s="43"/>
      <c r="F5813" s="43"/>
      <c r="G5813" s="43">
        <f>PRODUCT(C5813:F5813)</f>
        <v>1</v>
      </c>
    </row>
    <row r="5815" spans="1:7" ht="45" customHeight="1" x14ac:dyDescent="0.25">
      <c r="A5815" s="39" t="s">
        <v>4578</v>
      </c>
      <c r="B5815" s="39" t="s">
        <v>3606</v>
      </c>
      <c r="C5815" s="39" t="s">
        <v>973</v>
      </c>
      <c r="D5815" s="40" t="s">
        <v>613</v>
      </c>
      <c r="E5815" s="4" t="s">
        <v>974</v>
      </c>
      <c r="F5815" s="4" t="s">
        <v>974</v>
      </c>
      <c r="G5815" s="41">
        <f>SUM(G5816:G5816)</f>
        <v>1</v>
      </c>
    </row>
    <row r="5816" spans="1:7" x14ac:dyDescent="0.25">
      <c r="A5816" s="42"/>
      <c r="B5816" s="42"/>
      <c r="C5816" s="43">
        <v>1</v>
      </c>
      <c r="D5816" s="43"/>
      <c r="E5816" s="43"/>
      <c r="F5816" s="43"/>
      <c r="G5816" s="43">
        <f>PRODUCT(C5816:F5816)</f>
        <v>1</v>
      </c>
    </row>
    <row r="5818" spans="1:7" ht="45" customHeight="1" x14ac:dyDescent="0.25">
      <c r="A5818" s="39" t="s">
        <v>4579</v>
      </c>
      <c r="B5818" s="39" t="s">
        <v>3606</v>
      </c>
      <c r="C5818" s="39" t="s">
        <v>975</v>
      </c>
      <c r="D5818" s="40" t="s">
        <v>613</v>
      </c>
      <c r="E5818" s="4" t="s">
        <v>976</v>
      </c>
      <c r="F5818" s="4" t="s">
        <v>976</v>
      </c>
      <c r="G5818" s="41">
        <f>SUM(G5819:G5819)</f>
        <v>1</v>
      </c>
    </row>
    <row r="5819" spans="1:7" x14ac:dyDescent="0.25">
      <c r="A5819" s="42"/>
      <c r="B5819" s="42"/>
      <c r="C5819" s="43">
        <v>1</v>
      </c>
      <c r="D5819" s="43"/>
      <c r="E5819" s="43"/>
      <c r="F5819" s="43"/>
      <c r="G5819" s="43">
        <f>PRODUCT(C5819:F5819)</f>
        <v>1</v>
      </c>
    </row>
    <row r="5821" spans="1:7" ht="45" customHeight="1" x14ac:dyDescent="0.25">
      <c r="A5821" s="39" t="s">
        <v>4580</v>
      </c>
      <c r="B5821" s="39" t="s">
        <v>3606</v>
      </c>
      <c r="C5821" s="39" t="s">
        <v>977</v>
      </c>
      <c r="D5821" s="40" t="s">
        <v>613</v>
      </c>
      <c r="E5821" s="4" t="s">
        <v>978</v>
      </c>
      <c r="F5821" s="4" t="s">
        <v>978</v>
      </c>
      <c r="G5821" s="41">
        <f>SUM(G5822:G5822)</f>
        <v>1</v>
      </c>
    </row>
    <row r="5822" spans="1:7" x14ac:dyDescent="0.25">
      <c r="A5822" s="42"/>
      <c r="B5822" s="42"/>
      <c r="C5822" s="43">
        <v>1</v>
      </c>
      <c r="D5822" s="43"/>
      <c r="E5822" s="43"/>
      <c r="F5822" s="43"/>
      <c r="G5822" s="43">
        <f>PRODUCT(C5822:F5822)</f>
        <v>1</v>
      </c>
    </row>
    <row r="5824" spans="1:7" ht="45" customHeight="1" x14ac:dyDescent="0.25">
      <c r="A5824" s="39" t="s">
        <v>4581</v>
      </c>
      <c r="B5824" s="39" t="s">
        <v>3606</v>
      </c>
      <c r="C5824" s="39" t="s">
        <v>979</v>
      </c>
      <c r="D5824" s="40" t="s">
        <v>613</v>
      </c>
      <c r="E5824" s="4" t="s">
        <v>980</v>
      </c>
      <c r="F5824" s="4" t="s">
        <v>980</v>
      </c>
      <c r="G5824" s="41">
        <f>SUM(G5825:G5825)</f>
        <v>1</v>
      </c>
    </row>
    <row r="5825" spans="1:7" x14ac:dyDescent="0.25">
      <c r="A5825" s="42"/>
      <c r="B5825" s="42"/>
      <c r="C5825" s="43">
        <v>1</v>
      </c>
      <c r="D5825" s="43"/>
      <c r="E5825" s="43"/>
      <c r="F5825" s="43"/>
      <c r="G5825" s="43">
        <f>PRODUCT(C5825:F5825)</f>
        <v>1</v>
      </c>
    </row>
    <row r="5827" spans="1:7" ht="45" customHeight="1" x14ac:dyDescent="0.25">
      <c r="A5827" s="39" t="s">
        <v>4582</v>
      </c>
      <c r="B5827" s="39" t="s">
        <v>3606</v>
      </c>
      <c r="C5827" s="39" t="s">
        <v>981</v>
      </c>
      <c r="D5827" s="40" t="s">
        <v>613</v>
      </c>
      <c r="E5827" s="4" t="s">
        <v>982</v>
      </c>
      <c r="F5827" s="4" t="s">
        <v>982</v>
      </c>
      <c r="G5827" s="41">
        <f>SUM(G5828:G5828)</f>
        <v>1</v>
      </c>
    </row>
    <row r="5828" spans="1:7" x14ac:dyDescent="0.25">
      <c r="A5828" s="42"/>
      <c r="B5828" s="42"/>
      <c r="C5828" s="43">
        <v>1</v>
      </c>
      <c r="D5828" s="43"/>
      <c r="E5828" s="43"/>
      <c r="F5828" s="43"/>
      <c r="G5828" s="43">
        <f>PRODUCT(C5828:F5828)</f>
        <v>1</v>
      </c>
    </row>
    <row r="5830" spans="1:7" ht="45" customHeight="1" x14ac:dyDescent="0.25">
      <c r="A5830" s="39" t="s">
        <v>4583</v>
      </c>
      <c r="B5830" s="39" t="s">
        <v>3606</v>
      </c>
      <c r="C5830" s="39" t="s">
        <v>983</v>
      </c>
      <c r="D5830" s="40" t="s">
        <v>613</v>
      </c>
      <c r="E5830" s="4" t="s">
        <v>984</v>
      </c>
      <c r="F5830" s="4" t="s">
        <v>984</v>
      </c>
      <c r="G5830" s="41">
        <f>SUM(G5831:G5831)</f>
        <v>1</v>
      </c>
    </row>
    <row r="5831" spans="1:7" x14ac:dyDescent="0.25">
      <c r="A5831" s="42"/>
      <c r="B5831" s="42"/>
      <c r="C5831" s="43">
        <v>1</v>
      </c>
      <c r="D5831" s="43"/>
      <c r="E5831" s="43"/>
      <c r="F5831" s="43"/>
      <c r="G5831" s="43">
        <f>PRODUCT(C5831:F5831)</f>
        <v>1</v>
      </c>
    </row>
    <row r="5833" spans="1:7" x14ac:dyDescent="0.25">
      <c r="B5833" t="s">
        <v>3604</v>
      </c>
      <c r="C5833" s="37" t="s">
        <v>8</v>
      </c>
      <c r="D5833" s="38" t="s">
        <v>9</v>
      </c>
      <c r="E5833" s="37" t="s">
        <v>10</v>
      </c>
    </row>
    <row r="5834" spans="1:7" x14ac:dyDescent="0.25">
      <c r="B5834" t="s">
        <v>3604</v>
      </c>
      <c r="C5834" s="37" t="s">
        <v>11</v>
      </c>
      <c r="D5834" s="38" t="s">
        <v>94</v>
      </c>
      <c r="E5834" s="37" t="s">
        <v>522</v>
      </c>
    </row>
    <row r="5835" spans="1:7" x14ac:dyDescent="0.25">
      <c r="B5835" t="s">
        <v>3604</v>
      </c>
      <c r="C5835" s="37" t="s">
        <v>13</v>
      </c>
      <c r="D5835" s="38" t="s">
        <v>38</v>
      </c>
      <c r="E5835" s="37" t="s">
        <v>735</v>
      </c>
    </row>
    <row r="5836" spans="1:7" x14ac:dyDescent="0.25">
      <c r="B5836" t="s">
        <v>3604</v>
      </c>
      <c r="C5836" s="37" t="s">
        <v>524</v>
      </c>
      <c r="D5836" s="38" t="s">
        <v>83</v>
      </c>
      <c r="E5836" s="37" t="s">
        <v>985</v>
      </c>
    </row>
    <row r="5838" spans="1:7" ht="45" customHeight="1" x14ac:dyDescent="0.25">
      <c r="A5838" s="39" t="s">
        <v>4584</v>
      </c>
      <c r="B5838" s="39" t="s">
        <v>3606</v>
      </c>
      <c r="C5838" s="39" t="s">
        <v>987</v>
      </c>
      <c r="D5838" s="40" t="s">
        <v>108</v>
      </c>
      <c r="E5838" s="4" t="s">
        <v>988</v>
      </c>
      <c r="F5838" s="4" t="s">
        <v>988</v>
      </c>
      <c r="G5838" s="41">
        <f>SUM(G5839:G5839)</f>
        <v>1</v>
      </c>
    </row>
    <row r="5839" spans="1:7" x14ac:dyDescent="0.25">
      <c r="A5839" s="42"/>
      <c r="B5839" s="42"/>
      <c r="C5839" s="43">
        <v>1</v>
      </c>
      <c r="D5839" s="43"/>
      <c r="E5839" s="43"/>
      <c r="F5839" s="43"/>
      <c r="G5839" s="43">
        <f>PRODUCT(C5839:F5839)</f>
        <v>1</v>
      </c>
    </row>
    <row r="5841" spans="1:7" ht="45" customHeight="1" x14ac:dyDescent="0.25">
      <c r="A5841" s="39" t="s">
        <v>4585</v>
      </c>
      <c r="B5841" s="39" t="s">
        <v>3606</v>
      </c>
      <c r="C5841" s="39" t="s">
        <v>989</v>
      </c>
      <c r="D5841" s="40" t="s">
        <v>150</v>
      </c>
      <c r="E5841" s="4" t="s">
        <v>990</v>
      </c>
      <c r="F5841" s="4" t="s">
        <v>990</v>
      </c>
      <c r="G5841" s="41">
        <f>SUM(G5842:G5842)</f>
        <v>3</v>
      </c>
    </row>
    <row r="5842" spans="1:7" x14ac:dyDescent="0.25">
      <c r="A5842" s="42"/>
      <c r="B5842" s="42"/>
      <c r="C5842" s="43">
        <v>3</v>
      </c>
      <c r="D5842" s="43"/>
      <c r="E5842" s="43"/>
      <c r="F5842" s="43"/>
      <c r="G5842" s="43">
        <f>PRODUCT(C5842:F5842)</f>
        <v>3</v>
      </c>
    </row>
    <row r="5844" spans="1:7" x14ac:dyDescent="0.25">
      <c r="B5844" t="s">
        <v>3604</v>
      </c>
      <c r="C5844" s="37" t="s">
        <v>8</v>
      </c>
      <c r="D5844" s="38" t="s">
        <v>9</v>
      </c>
      <c r="E5844" s="37" t="s">
        <v>10</v>
      </c>
    </row>
    <row r="5845" spans="1:7" x14ac:dyDescent="0.25">
      <c r="B5845" t="s">
        <v>3604</v>
      </c>
      <c r="C5845" s="37" t="s">
        <v>11</v>
      </c>
      <c r="D5845" s="38" t="s">
        <v>94</v>
      </c>
      <c r="E5845" s="37" t="s">
        <v>522</v>
      </c>
    </row>
    <row r="5846" spans="1:7" x14ac:dyDescent="0.25">
      <c r="B5846" t="s">
        <v>3604</v>
      </c>
      <c r="C5846" s="37" t="s">
        <v>13</v>
      </c>
      <c r="D5846" s="38" t="s">
        <v>65</v>
      </c>
      <c r="E5846" s="37" t="s">
        <v>995</v>
      </c>
    </row>
    <row r="5847" spans="1:7" x14ac:dyDescent="0.25">
      <c r="B5847" t="s">
        <v>3604</v>
      </c>
      <c r="C5847" s="37" t="s">
        <v>524</v>
      </c>
      <c r="D5847" s="38" t="s">
        <v>9</v>
      </c>
      <c r="E5847" s="37" t="s">
        <v>996</v>
      </c>
    </row>
    <row r="5849" spans="1:7" ht="45" customHeight="1" x14ac:dyDescent="0.25">
      <c r="A5849" s="39" t="s">
        <v>4586</v>
      </c>
      <c r="B5849" s="39" t="s">
        <v>3606</v>
      </c>
      <c r="C5849" s="39" t="s">
        <v>998</v>
      </c>
      <c r="D5849" s="40" t="s">
        <v>550</v>
      </c>
      <c r="E5849" s="4" t="s">
        <v>999</v>
      </c>
      <c r="F5849" s="4" t="s">
        <v>999</v>
      </c>
      <c r="G5849" s="41">
        <f>SUM(G5850:G5851)</f>
        <v>12</v>
      </c>
    </row>
    <row r="5850" spans="1:7" x14ac:dyDescent="0.25">
      <c r="A5850" s="42" t="s">
        <v>4587</v>
      </c>
      <c r="B5850" s="42"/>
      <c r="C5850" s="43">
        <v>1</v>
      </c>
      <c r="D5850" s="43"/>
      <c r="E5850" s="43"/>
      <c r="F5850" s="43"/>
      <c r="G5850" s="43">
        <f>PRODUCT(C5850:F5850)</f>
        <v>1</v>
      </c>
    </row>
    <row r="5851" spans="1:7" x14ac:dyDescent="0.25">
      <c r="A5851" s="42" t="s">
        <v>4588</v>
      </c>
      <c r="B5851" s="42"/>
      <c r="C5851" s="43">
        <v>11</v>
      </c>
      <c r="D5851" s="43"/>
      <c r="E5851" s="43"/>
      <c r="F5851" s="43"/>
      <c r="G5851" s="43">
        <f>PRODUCT(C5851:F5851)</f>
        <v>11</v>
      </c>
    </row>
    <row r="5853" spans="1:7" ht="45" customHeight="1" x14ac:dyDescent="0.25">
      <c r="A5853" s="39" t="s">
        <v>4589</v>
      </c>
      <c r="B5853" s="39" t="s">
        <v>3606</v>
      </c>
      <c r="C5853" s="39" t="s">
        <v>1000</v>
      </c>
      <c r="D5853" s="40" t="s">
        <v>108</v>
      </c>
      <c r="E5853" s="4" t="s">
        <v>1001</v>
      </c>
      <c r="F5853" s="4" t="s">
        <v>1001</v>
      </c>
      <c r="G5853" s="41">
        <f>SUM(G5854:G5858)</f>
        <v>38</v>
      </c>
    </row>
    <row r="5854" spans="1:7" x14ac:dyDescent="0.25">
      <c r="A5854" s="42" t="s">
        <v>4342</v>
      </c>
      <c r="B5854" s="42"/>
      <c r="C5854" s="43">
        <v>9</v>
      </c>
      <c r="D5854" s="43"/>
      <c r="E5854" s="43"/>
      <c r="F5854" s="43"/>
      <c r="G5854" s="43">
        <f>PRODUCT(C5854:F5854)</f>
        <v>9</v>
      </c>
    </row>
    <row r="5855" spans="1:7" x14ac:dyDescent="0.25">
      <c r="A5855" s="42" t="s">
        <v>4343</v>
      </c>
      <c r="B5855" s="42"/>
      <c r="C5855" s="43">
        <v>9</v>
      </c>
      <c r="D5855" s="43"/>
      <c r="E5855" s="43"/>
      <c r="F5855" s="43"/>
      <c r="G5855" s="43">
        <f>PRODUCT(C5855:F5855)</f>
        <v>9</v>
      </c>
    </row>
    <row r="5856" spans="1:7" x14ac:dyDescent="0.25">
      <c r="A5856" s="42" t="s">
        <v>4344</v>
      </c>
      <c r="B5856" s="42"/>
      <c r="C5856" s="43">
        <v>9</v>
      </c>
      <c r="D5856" s="43"/>
      <c r="E5856" s="43"/>
      <c r="F5856" s="43"/>
      <c r="G5856" s="43">
        <f>PRODUCT(C5856:F5856)</f>
        <v>9</v>
      </c>
    </row>
    <row r="5857" spans="1:7" x14ac:dyDescent="0.25">
      <c r="A5857" s="42" t="s">
        <v>4338</v>
      </c>
      <c r="B5857" s="42"/>
      <c r="C5857" s="43">
        <v>9</v>
      </c>
      <c r="D5857" s="43"/>
      <c r="E5857" s="43"/>
      <c r="F5857" s="43"/>
      <c r="G5857" s="43">
        <f>PRODUCT(C5857:F5857)</f>
        <v>9</v>
      </c>
    </row>
    <row r="5858" spans="1:7" x14ac:dyDescent="0.25">
      <c r="A5858" s="42" t="s">
        <v>4424</v>
      </c>
      <c r="B5858" s="42"/>
      <c r="C5858" s="43">
        <v>2</v>
      </c>
      <c r="D5858" s="43"/>
      <c r="E5858" s="43"/>
      <c r="F5858" s="43"/>
      <c r="G5858" s="43">
        <f>PRODUCT(C5858:F5858)</f>
        <v>2</v>
      </c>
    </row>
    <row r="5860" spans="1:7" ht="45" customHeight="1" x14ac:dyDescent="0.25">
      <c r="A5860" s="39" t="s">
        <v>4590</v>
      </c>
      <c r="B5860" s="39" t="s">
        <v>3606</v>
      </c>
      <c r="C5860" s="39" t="s">
        <v>1002</v>
      </c>
      <c r="D5860" s="40" t="s">
        <v>108</v>
      </c>
      <c r="E5860" s="4" t="s">
        <v>1003</v>
      </c>
      <c r="F5860" s="4" t="s">
        <v>1003</v>
      </c>
      <c r="G5860" s="41">
        <f>SUM(G5861:G5865)</f>
        <v>12</v>
      </c>
    </row>
    <row r="5861" spans="1:7" x14ac:dyDescent="0.25">
      <c r="A5861" s="42" t="s">
        <v>4342</v>
      </c>
      <c r="B5861" s="42"/>
      <c r="C5861" s="43">
        <v>2</v>
      </c>
      <c r="D5861" s="43"/>
      <c r="E5861" s="43"/>
      <c r="F5861" s="43"/>
      <c r="G5861" s="43">
        <f>PRODUCT(C5861:F5861)</f>
        <v>2</v>
      </c>
    </row>
    <row r="5862" spans="1:7" x14ac:dyDescent="0.25">
      <c r="A5862" s="42" t="s">
        <v>4343</v>
      </c>
      <c r="B5862" s="42"/>
      <c r="C5862" s="43">
        <v>1</v>
      </c>
      <c r="D5862" s="43"/>
      <c r="E5862" s="43"/>
      <c r="F5862" s="43"/>
      <c r="G5862" s="43">
        <f>PRODUCT(C5862:F5862)</f>
        <v>1</v>
      </c>
    </row>
    <row r="5863" spans="1:7" x14ac:dyDescent="0.25">
      <c r="A5863" s="42" t="s">
        <v>4344</v>
      </c>
      <c r="B5863" s="42"/>
      <c r="C5863" s="43">
        <v>2</v>
      </c>
      <c r="D5863" s="43"/>
      <c r="E5863" s="43"/>
      <c r="F5863" s="43"/>
      <c r="G5863" s="43">
        <f>PRODUCT(C5863:F5863)</f>
        <v>2</v>
      </c>
    </row>
    <row r="5864" spans="1:7" x14ac:dyDescent="0.25">
      <c r="A5864" s="42" t="s">
        <v>4338</v>
      </c>
      <c r="B5864" s="42"/>
      <c r="C5864" s="43">
        <v>6</v>
      </c>
      <c r="D5864" s="43"/>
      <c r="E5864" s="43"/>
      <c r="F5864" s="43"/>
      <c r="G5864" s="43">
        <f>PRODUCT(C5864:F5864)</f>
        <v>6</v>
      </c>
    </row>
    <row r="5865" spans="1:7" x14ac:dyDescent="0.25">
      <c r="A5865" s="42" t="s">
        <v>4424</v>
      </c>
      <c r="B5865" s="42"/>
      <c r="C5865" s="43">
        <v>1</v>
      </c>
      <c r="D5865" s="43"/>
      <c r="E5865" s="43"/>
      <c r="F5865" s="43"/>
      <c r="G5865" s="43">
        <f>PRODUCT(C5865:F5865)</f>
        <v>1</v>
      </c>
    </row>
    <row r="5867" spans="1:7" x14ac:dyDescent="0.25">
      <c r="B5867" t="s">
        <v>3604</v>
      </c>
      <c r="C5867" s="37" t="s">
        <v>8</v>
      </c>
      <c r="D5867" s="38" t="s">
        <v>9</v>
      </c>
      <c r="E5867" s="37" t="s">
        <v>10</v>
      </c>
    </row>
    <row r="5868" spans="1:7" x14ac:dyDescent="0.25">
      <c r="B5868" t="s">
        <v>3604</v>
      </c>
      <c r="C5868" s="37" t="s">
        <v>11</v>
      </c>
      <c r="D5868" s="38" t="s">
        <v>94</v>
      </c>
      <c r="E5868" s="37" t="s">
        <v>522</v>
      </c>
    </row>
    <row r="5869" spans="1:7" x14ac:dyDescent="0.25">
      <c r="B5869" t="s">
        <v>3604</v>
      </c>
      <c r="C5869" s="37" t="s">
        <v>13</v>
      </c>
      <c r="D5869" s="38" t="s">
        <v>65</v>
      </c>
      <c r="E5869" s="37" t="s">
        <v>995</v>
      </c>
    </row>
    <row r="5870" spans="1:7" x14ac:dyDescent="0.25">
      <c r="B5870" t="s">
        <v>3604</v>
      </c>
      <c r="C5870" s="37" t="s">
        <v>524</v>
      </c>
      <c r="D5870" s="38" t="s">
        <v>31</v>
      </c>
      <c r="E5870" s="37" t="s">
        <v>1004</v>
      </c>
    </row>
    <row r="5871" spans="1:7" x14ac:dyDescent="0.25">
      <c r="B5871" t="s">
        <v>3604</v>
      </c>
      <c r="C5871" s="37" t="s">
        <v>648</v>
      </c>
      <c r="D5871" s="38" t="s">
        <v>9</v>
      </c>
      <c r="E5871" s="37" t="s">
        <v>1005</v>
      </c>
    </row>
    <row r="5873" spans="1:7" ht="45" customHeight="1" x14ac:dyDescent="0.25">
      <c r="A5873" s="39" t="s">
        <v>4591</v>
      </c>
      <c r="B5873" s="39" t="s">
        <v>3606</v>
      </c>
      <c r="C5873" s="39" t="s">
        <v>1007</v>
      </c>
      <c r="D5873" s="40" t="s">
        <v>550</v>
      </c>
      <c r="E5873" s="4" t="s">
        <v>1008</v>
      </c>
      <c r="F5873" s="4" t="s">
        <v>1008</v>
      </c>
      <c r="G5873" s="41">
        <f>SUM(G5874:G5877)</f>
        <v>16</v>
      </c>
    </row>
    <row r="5874" spans="1:7" x14ac:dyDescent="0.25">
      <c r="A5874" s="42" t="s">
        <v>4342</v>
      </c>
      <c r="B5874" s="42"/>
      <c r="C5874" s="43">
        <v>4</v>
      </c>
      <c r="D5874" s="43"/>
      <c r="E5874" s="43"/>
      <c r="F5874" s="43"/>
      <c r="G5874" s="43">
        <f>PRODUCT(C5874:F5874)</f>
        <v>4</v>
      </c>
    </row>
    <row r="5875" spans="1:7" x14ac:dyDescent="0.25">
      <c r="A5875" s="42" t="s">
        <v>4343</v>
      </c>
      <c r="B5875" s="42"/>
      <c r="C5875" s="43">
        <v>4</v>
      </c>
      <c r="D5875" s="43"/>
      <c r="E5875" s="43"/>
      <c r="F5875" s="43"/>
      <c r="G5875" s="43">
        <f>PRODUCT(C5875:F5875)</f>
        <v>4</v>
      </c>
    </row>
    <row r="5876" spans="1:7" x14ac:dyDescent="0.25">
      <c r="A5876" s="42" t="s">
        <v>4344</v>
      </c>
      <c r="B5876" s="42"/>
      <c r="C5876" s="43">
        <v>4</v>
      </c>
      <c r="D5876" s="43"/>
      <c r="E5876" s="43"/>
      <c r="F5876" s="43"/>
      <c r="G5876" s="43">
        <f>PRODUCT(C5876:F5876)</f>
        <v>4</v>
      </c>
    </row>
    <row r="5877" spans="1:7" x14ac:dyDescent="0.25">
      <c r="A5877" s="42" t="s">
        <v>4338</v>
      </c>
      <c r="B5877" s="42"/>
      <c r="C5877" s="43">
        <v>4</v>
      </c>
      <c r="D5877" s="43"/>
      <c r="E5877" s="43"/>
      <c r="F5877" s="43"/>
      <c r="G5877" s="43">
        <f>PRODUCT(C5877:F5877)</f>
        <v>4</v>
      </c>
    </row>
    <row r="5879" spans="1:7" ht="45" customHeight="1" x14ac:dyDescent="0.25">
      <c r="A5879" s="39" t="s">
        <v>4592</v>
      </c>
      <c r="B5879" s="39" t="s">
        <v>3606</v>
      </c>
      <c r="C5879" s="39" t="s">
        <v>1009</v>
      </c>
      <c r="D5879" s="40" t="s">
        <v>150</v>
      </c>
      <c r="E5879" s="4" t="s">
        <v>1010</v>
      </c>
      <c r="F5879" s="4" t="s">
        <v>1010</v>
      </c>
      <c r="G5879" s="41">
        <f>SUM(G5880:G5883)</f>
        <v>205</v>
      </c>
    </row>
    <row r="5880" spans="1:7" x14ac:dyDescent="0.25">
      <c r="A5880" s="42" t="s">
        <v>4342</v>
      </c>
      <c r="B5880" s="42"/>
      <c r="C5880" s="43"/>
      <c r="D5880" s="43">
        <v>45</v>
      </c>
      <c r="E5880" s="43"/>
      <c r="F5880" s="43"/>
      <c r="G5880" s="43">
        <f>PRODUCT(C5880:F5880)</f>
        <v>45</v>
      </c>
    </row>
    <row r="5881" spans="1:7" x14ac:dyDescent="0.25">
      <c r="A5881" s="42" t="s">
        <v>4343</v>
      </c>
      <c r="B5881" s="42"/>
      <c r="C5881" s="43"/>
      <c r="D5881" s="43">
        <v>45</v>
      </c>
      <c r="E5881" s="43"/>
      <c r="F5881" s="43"/>
      <c r="G5881" s="43">
        <f>PRODUCT(C5881:F5881)</f>
        <v>45</v>
      </c>
    </row>
    <row r="5882" spans="1:7" x14ac:dyDescent="0.25">
      <c r="A5882" s="42" t="s">
        <v>4344</v>
      </c>
      <c r="B5882" s="42"/>
      <c r="C5882" s="43"/>
      <c r="D5882" s="43">
        <v>45</v>
      </c>
      <c r="E5882" s="43"/>
      <c r="F5882" s="43"/>
      <c r="G5882" s="43">
        <f>PRODUCT(C5882:F5882)</f>
        <v>45</v>
      </c>
    </row>
    <row r="5883" spans="1:7" x14ac:dyDescent="0.25">
      <c r="A5883" s="42" t="s">
        <v>4338</v>
      </c>
      <c r="B5883" s="42"/>
      <c r="C5883" s="43"/>
      <c r="D5883" s="43">
        <v>70</v>
      </c>
      <c r="E5883" s="43"/>
      <c r="F5883" s="43"/>
      <c r="G5883" s="43">
        <f>PRODUCT(C5883:F5883)</f>
        <v>70</v>
      </c>
    </row>
    <row r="5885" spans="1:7" ht="45" customHeight="1" x14ac:dyDescent="0.25">
      <c r="A5885" s="39" t="s">
        <v>4593</v>
      </c>
      <c r="B5885" s="39" t="s">
        <v>3606</v>
      </c>
      <c r="C5885" s="39" t="s">
        <v>1011</v>
      </c>
      <c r="D5885" s="40" t="s">
        <v>150</v>
      </c>
      <c r="E5885" s="4" t="s">
        <v>1012</v>
      </c>
      <c r="F5885" s="4" t="s">
        <v>1012</v>
      </c>
      <c r="G5885" s="41">
        <f>SUM(G5886:G5889)</f>
        <v>55</v>
      </c>
    </row>
    <row r="5886" spans="1:7" x14ac:dyDescent="0.25">
      <c r="A5886" s="42" t="s">
        <v>4342</v>
      </c>
      <c r="B5886" s="42"/>
      <c r="C5886" s="43"/>
      <c r="D5886" s="43">
        <v>20</v>
      </c>
      <c r="E5886" s="43"/>
      <c r="F5886" s="43"/>
      <c r="G5886" s="43">
        <f>PRODUCT(C5886:F5886)</f>
        <v>20</v>
      </c>
    </row>
    <row r="5887" spans="1:7" x14ac:dyDescent="0.25">
      <c r="A5887" s="42" t="s">
        <v>4343</v>
      </c>
      <c r="B5887" s="42"/>
      <c r="C5887" s="43"/>
      <c r="D5887" s="43">
        <v>20</v>
      </c>
      <c r="E5887" s="43"/>
      <c r="F5887" s="43"/>
      <c r="G5887" s="43">
        <f>PRODUCT(C5887:F5887)</f>
        <v>20</v>
      </c>
    </row>
    <row r="5888" spans="1:7" x14ac:dyDescent="0.25">
      <c r="A5888" s="42" t="s">
        <v>4344</v>
      </c>
      <c r="B5888" s="42"/>
      <c r="C5888" s="43"/>
      <c r="D5888" s="43">
        <v>10</v>
      </c>
      <c r="E5888" s="43"/>
      <c r="F5888" s="43"/>
      <c r="G5888" s="43">
        <f>PRODUCT(C5888:F5888)</f>
        <v>10</v>
      </c>
    </row>
    <row r="5889" spans="1:7" x14ac:dyDescent="0.25">
      <c r="A5889" s="42" t="s">
        <v>4338</v>
      </c>
      <c r="B5889" s="42"/>
      <c r="C5889" s="43"/>
      <c r="D5889" s="43">
        <v>5</v>
      </c>
      <c r="E5889" s="43"/>
      <c r="F5889" s="43"/>
      <c r="G5889" s="43">
        <f>PRODUCT(C5889:F5889)</f>
        <v>5</v>
      </c>
    </row>
    <row r="5891" spans="1:7" ht="45" customHeight="1" x14ac:dyDescent="0.25">
      <c r="A5891" s="39" t="s">
        <v>4594</v>
      </c>
      <c r="B5891" s="39" t="s">
        <v>3606</v>
      </c>
      <c r="C5891" s="39" t="s">
        <v>1013</v>
      </c>
      <c r="D5891" s="40" t="s">
        <v>150</v>
      </c>
      <c r="E5891" s="4" t="s">
        <v>1014</v>
      </c>
      <c r="F5891" s="4" t="s">
        <v>1014</v>
      </c>
      <c r="G5891" s="41">
        <f>SUM(G5892:G5894)</f>
        <v>25</v>
      </c>
    </row>
    <row r="5892" spans="1:7" x14ac:dyDescent="0.25">
      <c r="A5892" s="42" t="s">
        <v>4343</v>
      </c>
      <c r="B5892" s="42"/>
      <c r="C5892" s="43"/>
      <c r="D5892" s="43">
        <v>10</v>
      </c>
      <c r="E5892" s="43"/>
      <c r="F5892" s="43"/>
      <c r="G5892" s="43">
        <f>PRODUCT(C5892:F5892)</f>
        <v>10</v>
      </c>
    </row>
    <row r="5893" spans="1:7" x14ac:dyDescent="0.25">
      <c r="A5893" s="42" t="s">
        <v>4344</v>
      </c>
      <c r="B5893" s="42"/>
      <c r="C5893" s="43"/>
      <c r="D5893" s="43">
        <v>10</v>
      </c>
      <c r="E5893" s="43"/>
      <c r="F5893" s="43"/>
      <c r="G5893" s="43">
        <f>PRODUCT(C5893:F5893)</f>
        <v>10</v>
      </c>
    </row>
    <row r="5894" spans="1:7" x14ac:dyDescent="0.25">
      <c r="A5894" s="42" t="s">
        <v>4406</v>
      </c>
      <c r="B5894" s="42"/>
      <c r="C5894" s="43"/>
      <c r="D5894" s="43">
        <v>5</v>
      </c>
      <c r="E5894" s="43"/>
      <c r="F5894" s="43"/>
      <c r="G5894" s="43">
        <f>PRODUCT(C5894:F5894)</f>
        <v>5</v>
      </c>
    </row>
    <row r="5896" spans="1:7" ht="45" customHeight="1" x14ac:dyDescent="0.25">
      <c r="A5896" s="39" t="s">
        <v>4595</v>
      </c>
      <c r="B5896" s="39" t="s">
        <v>3606</v>
      </c>
      <c r="C5896" s="39" t="s">
        <v>1015</v>
      </c>
      <c r="D5896" s="40" t="s">
        <v>150</v>
      </c>
      <c r="E5896" s="4" t="s">
        <v>1016</v>
      </c>
      <c r="F5896" s="4" t="s">
        <v>1016</v>
      </c>
      <c r="G5896" s="41">
        <f>SUM(G5897:G5898)</f>
        <v>10</v>
      </c>
    </row>
    <row r="5897" spans="1:7" x14ac:dyDescent="0.25">
      <c r="A5897" s="42" t="s">
        <v>4342</v>
      </c>
      <c r="B5897" s="42"/>
      <c r="C5897" s="43">
        <v>5</v>
      </c>
      <c r="D5897" s="43"/>
      <c r="E5897" s="43"/>
      <c r="F5897" s="43"/>
      <c r="G5897" s="43">
        <f>PRODUCT(C5897:F5897)</f>
        <v>5</v>
      </c>
    </row>
    <row r="5898" spans="1:7" x14ac:dyDescent="0.25">
      <c r="A5898" s="42" t="s">
        <v>4343</v>
      </c>
      <c r="B5898" s="42"/>
      <c r="C5898" s="43">
        <v>5</v>
      </c>
      <c r="D5898" s="43"/>
      <c r="E5898" s="43"/>
      <c r="F5898" s="43"/>
      <c r="G5898" s="43">
        <f>PRODUCT(C5898:F5898)</f>
        <v>5</v>
      </c>
    </row>
    <row r="5900" spans="1:7" ht="45" customHeight="1" x14ac:dyDescent="0.25">
      <c r="A5900" s="39" t="s">
        <v>4596</v>
      </c>
      <c r="B5900" s="39" t="s">
        <v>3606</v>
      </c>
      <c r="C5900" s="39" t="s">
        <v>1017</v>
      </c>
      <c r="D5900" s="40" t="s">
        <v>150</v>
      </c>
      <c r="E5900" s="4" t="s">
        <v>1018</v>
      </c>
      <c r="F5900" s="4" t="s">
        <v>1018</v>
      </c>
      <c r="G5900" s="41">
        <f>SUM(G5901:G5902)</f>
        <v>40</v>
      </c>
    </row>
    <row r="5901" spans="1:7" x14ac:dyDescent="0.25">
      <c r="A5901" s="42" t="s">
        <v>4338</v>
      </c>
      <c r="B5901" s="42"/>
      <c r="C5901" s="43">
        <v>25</v>
      </c>
      <c r="D5901" s="43"/>
      <c r="E5901" s="43"/>
      <c r="F5901" s="43"/>
      <c r="G5901" s="43">
        <f>PRODUCT(C5901:F5901)</f>
        <v>25</v>
      </c>
    </row>
    <row r="5902" spans="1:7" x14ac:dyDescent="0.25">
      <c r="A5902" s="42" t="s">
        <v>4406</v>
      </c>
      <c r="B5902" s="42"/>
      <c r="C5902" s="43">
        <v>15</v>
      </c>
      <c r="D5902" s="43"/>
      <c r="E5902" s="43"/>
      <c r="F5902" s="43"/>
      <c r="G5902" s="43">
        <f>PRODUCT(C5902:F5902)</f>
        <v>15</v>
      </c>
    </row>
    <row r="5904" spans="1:7" x14ac:dyDescent="0.25">
      <c r="B5904" t="s">
        <v>3604</v>
      </c>
      <c r="C5904" s="37" t="s">
        <v>8</v>
      </c>
      <c r="D5904" s="38" t="s">
        <v>9</v>
      </c>
      <c r="E5904" s="37" t="s">
        <v>10</v>
      </c>
    </row>
    <row r="5905" spans="1:7" x14ac:dyDescent="0.25">
      <c r="B5905" t="s">
        <v>3604</v>
      </c>
      <c r="C5905" s="37" t="s">
        <v>11</v>
      </c>
      <c r="D5905" s="38" t="s">
        <v>94</v>
      </c>
      <c r="E5905" s="37" t="s">
        <v>522</v>
      </c>
    </row>
    <row r="5906" spans="1:7" x14ac:dyDescent="0.25">
      <c r="B5906" t="s">
        <v>3604</v>
      </c>
      <c r="C5906" s="37" t="s">
        <v>13</v>
      </c>
      <c r="D5906" s="38" t="s">
        <v>65</v>
      </c>
      <c r="E5906" s="37" t="s">
        <v>995</v>
      </c>
    </row>
    <row r="5907" spans="1:7" x14ac:dyDescent="0.25">
      <c r="B5907" t="s">
        <v>3604</v>
      </c>
      <c r="C5907" s="37" t="s">
        <v>524</v>
      </c>
      <c r="D5907" s="38" t="s">
        <v>31</v>
      </c>
      <c r="E5907" s="37" t="s">
        <v>1004</v>
      </c>
    </row>
    <row r="5908" spans="1:7" x14ac:dyDescent="0.25">
      <c r="B5908" t="s">
        <v>3604</v>
      </c>
      <c r="C5908" s="37" t="s">
        <v>648</v>
      </c>
      <c r="D5908" s="38" t="s">
        <v>31</v>
      </c>
      <c r="E5908" s="37" t="s">
        <v>1019</v>
      </c>
    </row>
    <row r="5910" spans="1:7" ht="45" customHeight="1" x14ac:dyDescent="0.25">
      <c r="A5910" s="39" t="s">
        <v>4597</v>
      </c>
      <c r="B5910" s="39" t="s">
        <v>3606</v>
      </c>
      <c r="C5910" s="39" t="s">
        <v>1021</v>
      </c>
      <c r="D5910" s="40" t="s">
        <v>108</v>
      </c>
      <c r="E5910" s="4" t="s">
        <v>1022</v>
      </c>
      <c r="F5910" s="4" t="s">
        <v>1022</v>
      </c>
      <c r="G5910" s="41">
        <f>SUM(G5911:G5911)</f>
        <v>1</v>
      </c>
    </row>
    <row r="5911" spans="1:7" x14ac:dyDescent="0.25">
      <c r="A5911" s="42" t="s">
        <v>4598</v>
      </c>
      <c r="B5911" s="42"/>
      <c r="C5911" s="43">
        <v>1</v>
      </c>
      <c r="D5911" s="43"/>
      <c r="E5911" s="43"/>
      <c r="F5911" s="43"/>
      <c r="G5911" s="43">
        <f>PRODUCT(C5911:F5911)</f>
        <v>1</v>
      </c>
    </row>
    <row r="5913" spans="1:7" ht="45" customHeight="1" x14ac:dyDescent="0.25">
      <c r="A5913" s="39" t="s">
        <v>4599</v>
      </c>
      <c r="B5913" s="39" t="s">
        <v>3606</v>
      </c>
      <c r="C5913" s="39" t="s">
        <v>1023</v>
      </c>
      <c r="D5913" s="40" t="s">
        <v>108</v>
      </c>
      <c r="E5913" s="4" t="s">
        <v>1024</v>
      </c>
      <c r="F5913" s="4" t="s">
        <v>1024</v>
      </c>
      <c r="G5913" s="41">
        <f>SUM(G5914:G5914)</f>
        <v>1</v>
      </c>
    </row>
    <row r="5914" spans="1:7" x14ac:dyDescent="0.25">
      <c r="A5914" s="42" t="s">
        <v>4598</v>
      </c>
      <c r="B5914" s="42"/>
      <c r="C5914" s="43">
        <v>1</v>
      </c>
      <c r="D5914" s="43"/>
      <c r="E5914" s="43"/>
      <c r="F5914" s="43"/>
      <c r="G5914" s="43">
        <f>PRODUCT(C5914:F5914)</f>
        <v>1</v>
      </c>
    </row>
    <row r="5916" spans="1:7" x14ac:dyDescent="0.25">
      <c r="B5916" t="s">
        <v>3604</v>
      </c>
      <c r="C5916" s="37" t="s">
        <v>8</v>
      </c>
      <c r="D5916" s="38" t="s">
        <v>9</v>
      </c>
      <c r="E5916" s="37" t="s">
        <v>10</v>
      </c>
    </row>
    <row r="5917" spans="1:7" x14ac:dyDescent="0.25">
      <c r="B5917" t="s">
        <v>3604</v>
      </c>
      <c r="C5917" s="37" t="s">
        <v>11</v>
      </c>
      <c r="D5917" s="38" t="s">
        <v>94</v>
      </c>
      <c r="E5917" s="37" t="s">
        <v>522</v>
      </c>
    </row>
    <row r="5918" spans="1:7" x14ac:dyDescent="0.25">
      <c r="B5918" t="s">
        <v>3604</v>
      </c>
      <c r="C5918" s="37" t="s">
        <v>13</v>
      </c>
      <c r="D5918" s="38" t="s">
        <v>65</v>
      </c>
      <c r="E5918" s="37" t="s">
        <v>995</v>
      </c>
    </row>
    <row r="5919" spans="1:7" x14ac:dyDescent="0.25">
      <c r="B5919" t="s">
        <v>3604</v>
      </c>
      <c r="C5919" s="37" t="s">
        <v>524</v>
      </c>
      <c r="D5919" s="38" t="s">
        <v>38</v>
      </c>
      <c r="E5919" s="37" t="s">
        <v>1025</v>
      </c>
    </row>
    <row r="5921" spans="1:7" ht="45" customHeight="1" x14ac:dyDescent="0.25">
      <c r="A5921" s="39" t="s">
        <v>4600</v>
      </c>
      <c r="B5921" s="39" t="s">
        <v>3606</v>
      </c>
      <c r="C5921" s="39" t="s">
        <v>1027</v>
      </c>
      <c r="D5921" s="40" t="s">
        <v>550</v>
      </c>
      <c r="E5921" s="4" t="s">
        <v>1028</v>
      </c>
      <c r="F5921" s="4" t="s">
        <v>1028</v>
      </c>
      <c r="G5921" s="41">
        <f>SUM(G5922:G5922)</f>
        <v>1</v>
      </c>
    </row>
    <row r="5922" spans="1:7" x14ac:dyDescent="0.25">
      <c r="A5922" s="42"/>
      <c r="B5922" s="42"/>
      <c r="C5922" s="43">
        <v>1</v>
      </c>
      <c r="D5922" s="43"/>
      <c r="E5922" s="43"/>
      <c r="F5922" s="43"/>
      <c r="G5922" s="43">
        <f>PRODUCT(C5922:F5922)</f>
        <v>1</v>
      </c>
    </row>
    <row r="5924" spans="1:7" ht="45" customHeight="1" x14ac:dyDescent="0.25">
      <c r="A5924" s="39" t="s">
        <v>4601</v>
      </c>
      <c r="B5924" s="39" t="s">
        <v>3606</v>
      </c>
      <c r="C5924" s="39" t="s">
        <v>1029</v>
      </c>
      <c r="D5924" s="40" t="s">
        <v>550</v>
      </c>
      <c r="E5924" s="4" t="s">
        <v>1030</v>
      </c>
      <c r="F5924" s="4" t="s">
        <v>1030</v>
      </c>
      <c r="G5924" s="41">
        <f>SUM(G5925:G5925)</f>
        <v>2</v>
      </c>
    </row>
    <row r="5925" spans="1:7" x14ac:dyDescent="0.25">
      <c r="A5925" s="42" t="s">
        <v>4602</v>
      </c>
      <c r="B5925" s="42"/>
      <c r="C5925" s="43">
        <v>2</v>
      </c>
      <c r="D5925" s="43"/>
      <c r="E5925" s="43"/>
      <c r="F5925" s="43"/>
      <c r="G5925" s="43">
        <f>PRODUCT(C5925:F5925)</f>
        <v>2</v>
      </c>
    </row>
    <row r="5927" spans="1:7" ht="45" customHeight="1" x14ac:dyDescent="0.25">
      <c r="A5927" s="39" t="s">
        <v>4603</v>
      </c>
      <c r="B5927" s="39" t="s">
        <v>3606</v>
      </c>
      <c r="C5927" s="39" t="s">
        <v>1031</v>
      </c>
      <c r="D5927" s="40" t="s">
        <v>550</v>
      </c>
      <c r="E5927" s="4" t="s">
        <v>1032</v>
      </c>
      <c r="F5927" s="4" t="s">
        <v>1032</v>
      </c>
      <c r="G5927" s="41">
        <f>SUM(G5928:G5928)</f>
        <v>1</v>
      </c>
    </row>
    <row r="5928" spans="1:7" x14ac:dyDescent="0.25">
      <c r="A5928" s="42"/>
      <c r="B5928" s="42"/>
      <c r="C5928" s="43">
        <v>1</v>
      </c>
      <c r="D5928" s="43"/>
      <c r="E5928" s="43"/>
      <c r="F5928" s="43"/>
      <c r="G5928" s="43">
        <f>PRODUCT(C5928:F5928)</f>
        <v>1</v>
      </c>
    </row>
    <row r="5930" spans="1:7" ht="45" customHeight="1" x14ac:dyDescent="0.25">
      <c r="A5930" s="39" t="s">
        <v>4604</v>
      </c>
      <c r="B5930" s="39" t="s">
        <v>3606</v>
      </c>
      <c r="C5930" s="39" t="s">
        <v>1033</v>
      </c>
      <c r="D5930" s="40" t="s">
        <v>550</v>
      </c>
      <c r="E5930" s="4" t="s">
        <v>1034</v>
      </c>
      <c r="F5930" s="4" t="s">
        <v>1034</v>
      </c>
      <c r="G5930" s="41">
        <f>SUM(G5931:G5936)</f>
        <v>240</v>
      </c>
    </row>
    <row r="5931" spans="1:7" x14ac:dyDescent="0.25">
      <c r="A5931" s="42" t="s">
        <v>4605</v>
      </c>
      <c r="B5931" s="42"/>
      <c r="C5931" s="43"/>
      <c r="D5931" s="43"/>
      <c r="E5931" s="43"/>
      <c r="F5931" s="43"/>
      <c r="G5931" s="43">
        <f t="shared" ref="G5931:G5936" si="141">PRODUCT(C5931:F5931)</f>
        <v>0</v>
      </c>
    </row>
    <row r="5932" spans="1:7" x14ac:dyDescent="0.25">
      <c r="A5932" s="42" t="s">
        <v>4342</v>
      </c>
      <c r="B5932" s="42"/>
      <c r="C5932" s="43">
        <v>65</v>
      </c>
      <c r="D5932" s="43"/>
      <c r="E5932" s="43"/>
      <c r="F5932" s="43"/>
      <c r="G5932" s="43">
        <f t="shared" si="141"/>
        <v>65</v>
      </c>
    </row>
    <row r="5933" spans="1:7" x14ac:dyDescent="0.25">
      <c r="A5933" s="42" t="s">
        <v>4343</v>
      </c>
      <c r="B5933" s="42"/>
      <c r="C5933" s="43">
        <v>59</v>
      </c>
      <c r="D5933" s="43"/>
      <c r="E5933" s="43"/>
      <c r="F5933" s="43"/>
      <c r="G5933" s="43">
        <f t="shared" si="141"/>
        <v>59</v>
      </c>
    </row>
    <row r="5934" spans="1:7" x14ac:dyDescent="0.25">
      <c r="A5934" s="42" t="s">
        <v>4344</v>
      </c>
      <c r="B5934" s="42"/>
      <c r="C5934" s="43">
        <v>58</v>
      </c>
      <c r="D5934" s="43"/>
      <c r="E5934" s="43"/>
      <c r="F5934" s="43"/>
      <c r="G5934" s="43">
        <f t="shared" si="141"/>
        <v>58</v>
      </c>
    </row>
    <row r="5935" spans="1:7" x14ac:dyDescent="0.25">
      <c r="A5935" s="42" t="s">
        <v>4338</v>
      </c>
      <c r="B5935" s="42"/>
      <c r="C5935" s="43">
        <v>54</v>
      </c>
      <c r="D5935" s="43"/>
      <c r="E5935" s="43"/>
      <c r="F5935" s="43"/>
      <c r="G5935" s="43">
        <f t="shared" si="141"/>
        <v>54</v>
      </c>
    </row>
    <row r="5936" spans="1:7" x14ac:dyDescent="0.25">
      <c r="A5936" s="42" t="s">
        <v>4424</v>
      </c>
      <c r="B5936" s="42"/>
      <c r="C5936" s="43">
        <v>4</v>
      </c>
      <c r="D5936" s="43"/>
      <c r="E5936" s="43"/>
      <c r="F5936" s="43"/>
      <c r="G5936" s="43">
        <f t="shared" si="141"/>
        <v>4</v>
      </c>
    </row>
    <row r="5938" spans="1:7" ht="45" customHeight="1" x14ac:dyDescent="0.25">
      <c r="A5938" s="39" t="s">
        <v>4606</v>
      </c>
      <c r="B5938" s="39" t="s">
        <v>3606</v>
      </c>
      <c r="C5938" s="39" t="s">
        <v>1035</v>
      </c>
      <c r="D5938" s="40" t="s">
        <v>550</v>
      </c>
      <c r="E5938" s="4" t="s">
        <v>1036</v>
      </c>
      <c r="F5938" s="4" t="s">
        <v>1036</v>
      </c>
      <c r="G5938" s="41">
        <f>SUM(G5939:G5943)</f>
        <v>11</v>
      </c>
    </row>
    <row r="5939" spans="1:7" x14ac:dyDescent="0.25">
      <c r="A5939" s="42" t="s">
        <v>4342</v>
      </c>
      <c r="B5939" s="42"/>
      <c r="C5939" s="43">
        <v>1</v>
      </c>
      <c r="D5939" s="43"/>
      <c r="E5939" s="43"/>
      <c r="F5939" s="43"/>
      <c r="G5939" s="43">
        <f>PRODUCT(C5939:F5939)</f>
        <v>1</v>
      </c>
    </row>
    <row r="5940" spans="1:7" x14ac:dyDescent="0.25">
      <c r="A5940" s="42" t="s">
        <v>4343</v>
      </c>
      <c r="B5940" s="42"/>
      <c r="C5940" s="43">
        <v>1</v>
      </c>
      <c r="D5940" s="43"/>
      <c r="E5940" s="43"/>
      <c r="F5940" s="43"/>
      <c r="G5940" s="43">
        <f>PRODUCT(C5940:F5940)</f>
        <v>1</v>
      </c>
    </row>
    <row r="5941" spans="1:7" x14ac:dyDescent="0.25">
      <c r="A5941" s="42" t="s">
        <v>4344</v>
      </c>
      <c r="B5941" s="42"/>
      <c r="C5941" s="43">
        <v>1</v>
      </c>
      <c r="D5941" s="43"/>
      <c r="E5941" s="43"/>
      <c r="F5941" s="43"/>
      <c r="G5941" s="43">
        <f>PRODUCT(C5941:F5941)</f>
        <v>1</v>
      </c>
    </row>
    <row r="5942" spans="1:7" x14ac:dyDescent="0.25">
      <c r="A5942" s="42" t="s">
        <v>4338</v>
      </c>
      <c r="B5942" s="42"/>
      <c r="C5942" s="43">
        <v>7</v>
      </c>
      <c r="D5942" s="43"/>
      <c r="E5942" s="43"/>
      <c r="F5942" s="43"/>
      <c r="G5942" s="43">
        <f>PRODUCT(C5942:F5942)</f>
        <v>7</v>
      </c>
    </row>
    <row r="5943" spans="1:7" x14ac:dyDescent="0.25">
      <c r="A5943" s="42" t="s">
        <v>4424</v>
      </c>
      <c r="B5943" s="42"/>
      <c r="C5943" s="43">
        <v>1</v>
      </c>
      <c r="D5943" s="43"/>
      <c r="E5943" s="43"/>
      <c r="F5943" s="43"/>
      <c r="G5943" s="43">
        <f>PRODUCT(C5943:F5943)</f>
        <v>1</v>
      </c>
    </row>
    <row r="5945" spans="1:7" ht="45" customHeight="1" x14ac:dyDescent="0.25">
      <c r="A5945" s="39" t="s">
        <v>4607</v>
      </c>
      <c r="B5945" s="39" t="s">
        <v>3606</v>
      </c>
      <c r="C5945" s="39" t="s">
        <v>1037</v>
      </c>
      <c r="D5945" s="40" t="s">
        <v>550</v>
      </c>
      <c r="E5945" s="4" t="s">
        <v>1038</v>
      </c>
      <c r="F5945" s="4" t="s">
        <v>1038</v>
      </c>
      <c r="G5945" s="41">
        <f>SUM(G5946:G5957)</f>
        <v>251</v>
      </c>
    </row>
    <row r="5946" spans="1:7" x14ac:dyDescent="0.25">
      <c r="A5946" s="42" t="s">
        <v>4605</v>
      </c>
      <c r="B5946" s="42"/>
      <c r="C5946" s="43"/>
      <c r="D5946" s="43"/>
      <c r="E5946" s="43"/>
      <c r="F5946" s="43"/>
      <c r="G5946" s="43">
        <f t="shared" ref="G5946:G5957" si="142">PRODUCT(C5946:F5946)</f>
        <v>0</v>
      </c>
    </row>
    <row r="5947" spans="1:7" x14ac:dyDescent="0.25">
      <c r="A5947" s="42" t="s">
        <v>4342</v>
      </c>
      <c r="B5947" s="42"/>
      <c r="C5947" s="43">
        <v>65</v>
      </c>
      <c r="D5947" s="43"/>
      <c r="E5947" s="43"/>
      <c r="F5947" s="43"/>
      <c r="G5947" s="43">
        <f t="shared" si="142"/>
        <v>65</v>
      </c>
    </row>
    <row r="5948" spans="1:7" x14ac:dyDescent="0.25">
      <c r="A5948" s="42" t="s">
        <v>4343</v>
      </c>
      <c r="B5948" s="42"/>
      <c r="C5948" s="43">
        <v>59</v>
      </c>
      <c r="D5948" s="43"/>
      <c r="E5948" s="43"/>
      <c r="F5948" s="43"/>
      <c r="G5948" s="43">
        <f t="shared" si="142"/>
        <v>59</v>
      </c>
    </row>
    <row r="5949" spans="1:7" x14ac:dyDescent="0.25">
      <c r="A5949" s="42" t="s">
        <v>4344</v>
      </c>
      <c r="B5949" s="42"/>
      <c r="C5949" s="43">
        <v>58</v>
      </c>
      <c r="D5949" s="43"/>
      <c r="E5949" s="43"/>
      <c r="F5949" s="43"/>
      <c r="G5949" s="43">
        <f t="shared" si="142"/>
        <v>58</v>
      </c>
    </row>
    <row r="5950" spans="1:7" x14ac:dyDescent="0.25">
      <c r="A5950" s="42" t="s">
        <v>4338</v>
      </c>
      <c r="B5950" s="42"/>
      <c r="C5950" s="43">
        <v>54</v>
      </c>
      <c r="D5950" s="43"/>
      <c r="E5950" s="43"/>
      <c r="F5950" s="43"/>
      <c r="G5950" s="43">
        <f t="shared" si="142"/>
        <v>54</v>
      </c>
    </row>
    <row r="5951" spans="1:7" x14ac:dyDescent="0.25">
      <c r="A5951" s="42" t="s">
        <v>4424</v>
      </c>
      <c r="B5951" s="42"/>
      <c r="C5951" s="43">
        <v>4</v>
      </c>
      <c r="D5951" s="43"/>
      <c r="E5951" s="43"/>
      <c r="F5951" s="43"/>
      <c r="G5951" s="43">
        <f t="shared" si="142"/>
        <v>4</v>
      </c>
    </row>
    <row r="5952" spans="1:7" x14ac:dyDescent="0.25">
      <c r="A5952" s="42" t="s">
        <v>3012</v>
      </c>
      <c r="B5952" s="42"/>
      <c r="C5952" s="43"/>
      <c r="D5952" s="43"/>
      <c r="E5952" s="43"/>
      <c r="F5952" s="43"/>
      <c r="G5952" s="43">
        <f t="shared" si="142"/>
        <v>0</v>
      </c>
    </row>
    <row r="5953" spans="1:7" x14ac:dyDescent="0.25">
      <c r="A5953" s="42" t="s">
        <v>4342</v>
      </c>
      <c r="B5953" s="42"/>
      <c r="C5953" s="43">
        <v>1</v>
      </c>
      <c r="D5953" s="43"/>
      <c r="E5953" s="43"/>
      <c r="F5953" s="43"/>
      <c r="G5953" s="43">
        <f t="shared" si="142"/>
        <v>1</v>
      </c>
    </row>
    <row r="5954" spans="1:7" x14ac:dyDescent="0.25">
      <c r="A5954" s="42" t="s">
        <v>4343</v>
      </c>
      <c r="B5954" s="42"/>
      <c r="C5954" s="43">
        <v>1</v>
      </c>
      <c r="D5954" s="43"/>
      <c r="E5954" s="43"/>
      <c r="F5954" s="43"/>
      <c r="G5954" s="43">
        <f t="shared" si="142"/>
        <v>1</v>
      </c>
    </row>
    <row r="5955" spans="1:7" x14ac:dyDescent="0.25">
      <c r="A5955" s="42" t="s">
        <v>4344</v>
      </c>
      <c r="B5955" s="42"/>
      <c r="C5955" s="43">
        <v>1</v>
      </c>
      <c r="D5955" s="43"/>
      <c r="E5955" s="43"/>
      <c r="F5955" s="43"/>
      <c r="G5955" s="43">
        <f t="shared" si="142"/>
        <v>1</v>
      </c>
    </row>
    <row r="5956" spans="1:7" x14ac:dyDescent="0.25">
      <c r="A5956" s="42" t="s">
        <v>4338</v>
      </c>
      <c r="B5956" s="42"/>
      <c r="C5956" s="43">
        <v>7</v>
      </c>
      <c r="D5956" s="43"/>
      <c r="E5956" s="43"/>
      <c r="F5956" s="43"/>
      <c r="G5956" s="43">
        <f t="shared" si="142"/>
        <v>7</v>
      </c>
    </row>
    <row r="5957" spans="1:7" x14ac:dyDescent="0.25">
      <c r="A5957" s="42" t="s">
        <v>4424</v>
      </c>
      <c r="B5957" s="42"/>
      <c r="C5957" s="43">
        <v>1</v>
      </c>
      <c r="D5957" s="43"/>
      <c r="E5957" s="43"/>
      <c r="F5957" s="43"/>
      <c r="G5957" s="43">
        <f t="shared" si="142"/>
        <v>1</v>
      </c>
    </row>
    <row r="5959" spans="1:7" ht="45" customHeight="1" x14ac:dyDescent="0.25">
      <c r="A5959" s="39" t="s">
        <v>4608</v>
      </c>
      <c r="B5959" s="39" t="s">
        <v>3606</v>
      </c>
      <c r="C5959" s="39" t="s">
        <v>1039</v>
      </c>
      <c r="D5959" s="40" t="s">
        <v>550</v>
      </c>
      <c r="E5959" s="4" t="s">
        <v>1040</v>
      </c>
      <c r="F5959" s="4" t="s">
        <v>1040</v>
      </c>
      <c r="G5959" s="41">
        <f>SUM(G5960:G5965)</f>
        <v>11</v>
      </c>
    </row>
    <row r="5960" spans="1:7" x14ac:dyDescent="0.25">
      <c r="A5960" s="42" t="s">
        <v>3012</v>
      </c>
      <c r="B5960" s="42"/>
      <c r="C5960" s="43"/>
      <c r="D5960" s="43"/>
      <c r="E5960" s="43"/>
      <c r="F5960" s="43"/>
      <c r="G5960" s="43">
        <f t="shared" ref="G5960:G5965" si="143">PRODUCT(C5960:F5960)</f>
        <v>0</v>
      </c>
    </row>
    <row r="5961" spans="1:7" x14ac:dyDescent="0.25">
      <c r="A5961" s="42" t="s">
        <v>4342</v>
      </c>
      <c r="B5961" s="42"/>
      <c r="C5961" s="43">
        <v>1</v>
      </c>
      <c r="D5961" s="43"/>
      <c r="E5961" s="43"/>
      <c r="F5961" s="43"/>
      <c r="G5961" s="43">
        <f t="shared" si="143"/>
        <v>1</v>
      </c>
    </row>
    <row r="5962" spans="1:7" x14ac:dyDescent="0.25">
      <c r="A5962" s="42" t="s">
        <v>4343</v>
      </c>
      <c r="B5962" s="42"/>
      <c r="C5962" s="43">
        <v>1</v>
      </c>
      <c r="D5962" s="43"/>
      <c r="E5962" s="43"/>
      <c r="F5962" s="43"/>
      <c r="G5962" s="43">
        <f t="shared" si="143"/>
        <v>1</v>
      </c>
    </row>
    <row r="5963" spans="1:7" x14ac:dyDescent="0.25">
      <c r="A5963" s="42" t="s">
        <v>4344</v>
      </c>
      <c r="B5963" s="42"/>
      <c r="C5963" s="43">
        <v>1</v>
      </c>
      <c r="D5963" s="43"/>
      <c r="E5963" s="43"/>
      <c r="F5963" s="43"/>
      <c r="G5963" s="43">
        <f t="shared" si="143"/>
        <v>1</v>
      </c>
    </row>
    <row r="5964" spans="1:7" x14ac:dyDescent="0.25">
      <c r="A5964" s="42" t="s">
        <v>4338</v>
      </c>
      <c r="B5964" s="42"/>
      <c r="C5964" s="43">
        <v>7</v>
      </c>
      <c r="D5964" s="43"/>
      <c r="E5964" s="43"/>
      <c r="F5964" s="43"/>
      <c r="G5964" s="43">
        <f t="shared" si="143"/>
        <v>7</v>
      </c>
    </row>
    <row r="5965" spans="1:7" x14ac:dyDescent="0.25">
      <c r="A5965" s="42" t="s">
        <v>4424</v>
      </c>
      <c r="B5965" s="42"/>
      <c r="C5965" s="43">
        <v>1</v>
      </c>
      <c r="D5965" s="43"/>
      <c r="E5965" s="43"/>
      <c r="F5965" s="43"/>
      <c r="G5965" s="43">
        <f t="shared" si="143"/>
        <v>1</v>
      </c>
    </row>
    <row r="5967" spans="1:7" ht="45" customHeight="1" x14ac:dyDescent="0.25">
      <c r="A5967" s="39" t="s">
        <v>4609</v>
      </c>
      <c r="B5967" s="39" t="s">
        <v>3606</v>
      </c>
      <c r="C5967" s="39" t="s">
        <v>1041</v>
      </c>
      <c r="D5967" s="40" t="s">
        <v>150</v>
      </c>
      <c r="E5967" s="4" t="s">
        <v>1042</v>
      </c>
      <c r="F5967" s="4" t="s">
        <v>1042</v>
      </c>
      <c r="G5967" s="41">
        <f>SUM(G5968:G5973)</f>
        <v>5847</v>
      </c>
    </row>
    <row r="5968" spans="1:7" x14ac:dyDescent="0.25">
      <c r="A5968" s="42" t="s">
        <v>4610</v>
      </c>
      <c r="B5968" s="42"/>
      <c r="C5968" s="43">
        <v>222</v>
      </c>
      <c r="D5968" s="43"/>
      <c r="E5968" s="43"/>
      <c r="F5968" s="43"/>
      <c r="G5968" s="43">
        <f t="shared" ref="G5968:G5973" si="144">PRODUCT(C5968:F5968)</f>
        <v>222</v>
      </c>
    </row>
    <row r="5969" spans="1:7" x14ac:dyDescent="0.25">
      <c r="A5969" s="42" t="s">
        <v>3012</v>
      </c>
      <c r="B5969" s="42"/>
      <c r="C5969" s="43">
        <v>11</v>
      </c>
      <c r="D5969" s="43">
        <v>15</v>
      </c>
      <c r="E5969" s="43"/>
      <c r="F5969" s="43"/>
      <c r="G5969" s="43">
        <f t="shared" si="144"/>
        <v>165</v>
      </c>
    </row>
    <row r="5970" spans="1:7" x14ac:dyDescent="0.25">
      <c r="A5970" s="42" t="s">
        <v>4611</v>
      </c>
      <c r="B5970" s="42"/>
      <c r="C5970" s="43">
        <v>240</v>
      </c>
      <c r="D5970" s="43">
        <v>15</v>
      </c>
      <c r="E5970" s="43"/>
      <c r="F5970" s="43"/>
      <c r="G5970" s="43">
        <f t="shared" si="144"/>
        <v>3600</v>
      </c>
    </row>
    <row r="5971" spans="1:7" x14ac:dyDescent="0.25">
      <c r="A5971" s="42" t="s">
        <v>4612</v>
      </c>
      <c r="B5971" s="42"/>
      <c r="C5971" s="43">
        <v>16</v>
      </c>
      <c r="D5971" s="43">
        <v>15</v>
      </c>
      <c r="E5971" s="43"/>
      <c r="F5971" s="43"/>
      <c r="G5971" s="43">
        <f t="shared" si="144"/>
        <v>240</v>
      </c>
    </row>
    <row r="5972" spans="1:7" x14ac:dyDescent="0.25">
      <c r="A5972" s="42" t="s">
        <v>4613</v>
      </c>
      <c r="B5972" s="42"/>
      <c r="C5972" s="43">
        <v>16</v>
      </c>
      <c r="D5972" s="43">
        <v>15</v>
      </c>
      <c r="E5972" s="43"/>
      <c r="F5972" s="43"/>
      <c r="G5972" s="43">
        <f t="shared" si="144"/>
        <v>240</v>
      </c>
    </row>
    <row r="5973" spans="1:7" x14ac:dyDescent="0.25">
      <c r="A5973" s="42" t="s">
        <v>4614</v>
      </c>
      <c r="B5973" s="42"/>
      <c r="C5973" s="43">
        <v>92</v>
      </c>
      <c r="D5973" s="43">
        <v>15</v>
      </c>
      <c r="E5973" s="43"/>
      <c r="F5973" s="43"/>
      <c r="G5973" s="43">
        <f t="shared" si="144"/>
        <v>1380</v>
      </c>
    </row>
    <row r="5975" spans="1:7" ht="45" customHeight="1" x14ac:dyDescent="0.25">
      <c r="A5975" s="39" t="s">
        <v>4615</v>
      </c>
      <c r="B5975" s="39" t="s">
        <v>3606</v>
      </c>
      <c r="C5975" s="39" t="s">
        <v>1043</v>
      </c>
      <c r="D5975" s="40" t="s">
        <v>150</v>
      </c>
      <c r="E5975" s="4" t="s">
        <v>1044</v>
      </c>
      <c r="F5975" s="4" t="s">
        <v>1044</v>
      </c>
      <c r="G5975" s="41">
        <f>SUM(G5976:G5976)</f>
        <v>165</v>
      </c>
    </row>
    <row r="5976" spans="1:7" x14ac:dyDescent="0.25">
      <c r="A5976" s="42" t="s">
        <v>3012</v>
      </c>
      <c r="B5976" s="42"/>
      <c r="C5976" s="43">
        <v>11</v>
      </c>
      <c r="D5976" s="43">
        <v>15</v>
      </c>
      <c r="E5976" s="43"/>
      <c r="F5976" s="43"/>
      <c r="G5976" s="43">
        <f>PRODUCT(C5976:F5976)</f>
        <v>165</v>
      </c>
    </row>
    <row r="5978" spans="1:7" ht="45" customHeight="1" x14ac:dyDescent="0.25">
      <c r="A5978" s="39" t="s">
        <v>4616</v>
      </c>
      <c r="B5978" s="39" t="s">
        <v>3606</v>
      </c>
      <c r="C5978" s="39" t="s">
        <v>1045</v>
      </c>
      <c r="D5978" s="40" t="s">
        <v>150</v>
      </c>
      <c r="E5978" s="4" t="s">
        <v>1046</v>
      </c>
      <c r="F5978" s="4" t="s">
        <v>1046</v>
      </c>
      <c r="G5978" s="41">
        <f>SUM(G5979:G5982)</f>
        <v>5460</v>
      </c>
    </row>
    <row r="5979" spans="1:7" x14ac:dyDescent="0.25">
      <c r="A5979" s="42" t="s">
        <v>4611</v>
      </c>
      <c r="B5979" s="42"/>
      <c r="C5979" s="43">
        <v>240</v>
      </c>
      <c r="D5979" s="43">
        <v>15</v>
      </c>
      <c r="E5979" s="43"/>
      <c r="F5979" s="43"/>
      <c r="G5979" s="43">
        <f>PRODUCT(C5979:F5979)</f>
        <v>3600</v>
      </c>
    </row>
    <row r="5980" spans="1:7" x14ac:dyDescent="0.25">
      <c r="A5980" s="42" t="s">
        <v>4612</v>
      </c>
      <c r="B5980" s="42"/>
      <c r="C5980" s="43">
        <v>16</v>
      </c>
      <c r="D5980" s="43">
        <v>15</v>
      </c>
      <c r="E5980" s="43"/>
      <c r="F5980" s="43"/>
      <c r="G5980" s="43">
        <f>PRODUCT(C5980:F5980)</f>
        <v>240</v>
      </c>
    </row>
    <row r="5981" spans="1:7" x14ac:dyDescent="0.25">
      <c r="A5981" s="42" t="s">
        <v>4613</v>
      </c>
      <c r="B5981" s="42"/>
      <c r="C5981" s="43">
        <v>16</v>
      </c>
      <c r="D5981" s="43">
        <v>15</v>
      </c>
      <c r="E5981" s="43"/>
      <c r="F5981" s="43"/>
      <c r="G5981" s="43">
        <f>PRODUCT(C5981:F5981)</f>
        <v>240</v>
      </c>
    </row>
    <row r="5982" spans="1:7" x14ac:dyDescent="0.25">
      <c r="A5982" s="42" t="s">
        <v>4614</v>
      </c>
      <c r="B5982" s="42"/>
      <c r="C5982" s="43">
        <v>92</v>
      </c>
      <c r="D5982" s="43">
        <v>15</v>
      </c>
      <c r="E5982" s="43"/>
      <c r="F5982" s="43"/>
      <c r="G5982" s="43">
        <f>PRODUCT(C5982:F5982)</f>
        <v>1380</v>
      </c>
    </row>
    <row r="5984" spans="1:7" ht="45" customHeight="1" x14ac:dyDescent="0.25">
      <c r="A5984" s="39" t="s">
        <v>4617</v>
      </c>
      <c r="B5984" s="39" t="s">
        <v>3606</v>
      </c>
      <c r="C5984" s="39" t="s">
        <v>1047</v>
      </c>
      <c r="D5984" s="40" t="s">
        <v>550</v>
      </c>
      <c r="E5984" s="4" t="s">
        <v>1048</v>
      </c>
      <c r="F5984" s="4" t="s">
        <v>1048</v>
      </c>
      <c r="G5984" s="41">
        <f>SUM(G5985:G5988)</f>
        <v>16</v>
      </c>
    </row>
    <row r="5985" spans="1:7" x14ac:dyDescent="0.25">
      <c r="A5985" s="42" t="s">
        <v>4342</v>
      </c>
      <c r="B5985" s="42"/>
      <c r="C5985" s="43">
        <v>4</v>
      </c>
      <c r="D5985" s="43"/>
      <c r="E5985" s="43"/>
      <c r="F5985" s="43"/>
      <c r="G5985" s="43">
        <f>PRODUCT(C5985:F5985)</f>
        <v>4</v>
      </c>
    </row>
    <row r="5986" spans="1:7" x14ac:dyDescent="0.25">
      <c r="A5986" s="42" t="s">
        <v>4343</v>
      </c>
      <c r="B5986" s="42"/>
      <c r="C5986" s="43">
        <v>4</v>
      </c>
      <c r="D5986" s="43"/>
      <c r="E5986" s="43"/>
      <c r="F5986" s="43"/>
      <c r="G5986" s="43">
        <f>PRODUCT(C5986:F5986)</f>
        <v>4</v>
      </c>
    </row>
    <row r="5987" spans="1:7" x14ac:dyDescent="0.25">
      <c r="A5987" s="42" t="s">
        <v>4344</v>
      </c>
      <c r="B5987" s="42"/>
      <c r="C5987" s="43">
        <v>4</v>
      </c>
      <c r="D5987" s="43"/>
      <c r="E5987" s="43"/>
      <c r="F5987" s="43"/>
      <c r="G5987" s="43">
        <f>PRODUCT(C5987:F5987)</f>
        <v>4</v>
      </c>
    </row>
    <row r="5988" spans="1:7" x14ac:dyDescent="0.25">
      <c r="A5988" s="42" t="s">
        <v>4338</v>
      </c>
      <c r="B5988" s="42"/>
      <c r="C5988" s="43">
        <v>4</v>
      </c>
      <c r="D5988" s="43"/>
      <c r="E5988" s="43"/>
      <c r="F5988" s="43"/>
      <c r="G5988" s="43">
        <f>PRODUCT(C5988:F5988)</f>
        <v>4</v>
      </c>
    </row>
    <row r="5990" spans="1:7" ht="45" customHeight="1" x14ac:dyDescent="0.25">
      <c r="A5990" s="39" t="s">
        <v>4618</v>
      </c>
      <c r="B5990" s="39" t="s">
        <v>3606</v>
      </c>
      <c r="C5990" s="39" t="s">
        <v>1049</v>
      </c>
      <c r="D5990" s="40" t="s">
        <v>550</v>
      </c>
      <c r="E5990" s="4" t="s">
        <v>1050</v>
      </c>
      <c r="F5990" s="4" t="s">
        <v>1050</v>
      </c>
      <c r="G5990" s="41">
        <f>SUM(G5991:G5994)</f>
        <v>16</v>
      </c>
    </row>
    <row r="5991" spans="1:7" x14ac:dyDescent="0.25">
      <c r="A5991" s="42" t="s">
        <v>4342</v>
      </c>
      <c r="B5991" s="42"/>
      <c r="C5991" s="43">
        <v>4</v>
      </c>
      <c r="D5991" s="43"/>
      <c r="E5991" s="43"/>
      <c r="F5991" s="43"/>
      <c r="G5991" s="43">
        <f>PRODUCT(C5991:F5991)</f>
        <v>4</v>
      </c>
    </row>
    <row r="5992" spans="1:7" x14ac:dyDescent="0.25">
      <c r="A5992" s="42" t="s">
        <v>4343</v>
      </c>
      <c r="B5992" s="42"/>
      <c r="C5992" s="43">
        <v>4</v>
      </c>
      <c r="D5992" s="43"/>
      <c r="E5992" s="43"/>
      <c r="F5992" s="43"/>
      <c r="G5992" s="43">
        <f>PRODUCT(C5992:F5992)</f>
        <v>4</v>
      </c>
    </row>
    <row r="5993" spans="1:7" x14ac:dyDescent="0.25">
      <c r="A5993" s="42" t="s">
        <v>4344</v>
      </c>
      <c r="B5993" s="42"/>
      <c r="C5993" s="43">
        <v>4</v>
      </c>
      <c r="D5993" s="43"/>
      <c r="E5993" s="43"/>
      <c r="F5993" s="43"/>
      <c r="G5993" s="43">
        <f>PRODUCT(C5993:F5993)</f>
        <v>4</v>
      </c>
    </row>
    <row r="5994" spans="1:7" x14ac:dyDescent="0.25">
      <c r="A5994" s="42" t="s">
        <v>4338</v>
      </c>
      <c r="B5994" s="42"/>
      <c r="C5994" s="43">
        <v>4</v>
      </c>
      <c r="D5994" s="43"/>
      <c r="E5994" s="43"/>
      <c r="F5994" s="43"/>
      <c r="G5994" s="43">
        <f>PRODUCT(C5994:F5994)</f>
        <v>4</v>
      </c>
    </row>
    <row r="5996" spans="1:7" ht="45" customHeight="1" x14ac:dyDescent="0.25">
      <c r="A5996" s="39" t="s">
        <v>4619</v>
      </c>
      <c r="B5996" s="39" t="s">
        <v>3606</v>
      </c>
      <c r="C5996" s="39" t="s">
        <v>1051</v>
      </c>
      <c r="D5996" s="40" t="s">
        <v>550</v>
      </c>
      <c r="E5996" s="4" t="s">
        <v>1052</v>
      </c>
      <c r="F5996" s="4" t="s">
        <v>1052</v>
      </c>
      <c r="G5996" s="41">
        <f>SUM(G5997:G6000)</f>
        <v>28</v>
      </c>
    </row>
    <row r="5997" spans="1:7" x14ac:dyDescent="0.25">
      <c r="A5997" s="42" t="s">
        <v>4342</v>
      </c>
      <c r="B5997" s="42"/>
      <c r="C5997" s="43">
        <v>8</v>
      </c>
      <c r="D5997" s="43"/>
      <c r="E5997" s="43"/>
      <c r="F5997" s="43"/>
      <c r="G5997" s="43">
        <f>PRODUCT(C5997:F5997)</f>
        <v>8</v>
      </c>
    </row>
    <row r="5998" spans="1:7" x14ac:dyDescent="0.25">
      <c r="A5998" s="42" t="s">
        <v>4343</v>
      </c>
      <c r="B5998" s="42"/>
      <c r="C5998" s="43">
        <v>8</v>
      </c>
      <c r="D5998" s="43"/>
      <c r="E5998" s="43"/>
      <c r="F5998" s="43"/>
      <c r="G5998" s="43">
        <f>PRODUCT(C5998:F5998)</f>
        <v>8</v>
      </c>
    </row>
    <row r="5999" spans="1:7" x14ac:dyDescent="0.25">
      <c r="A5999" s="42" t="s">
        <v>4344</v>
      </c>
      <c r="B5999" s="42"/>
      <c r="C5999" s="43">
        <v>8</v>
      </c>
      <c r="D5999" s="43"/>
      <c r="E5999" s="43"/>
      <c r="F5999" s="43"/>
      <c r="G5999" s="43">
        <f>PRODUCT(C5999:F5999)</f>
        <v>8</v>
      </c>
    </row>
    <row r="6000" spans="1:7" x14ac:dyDescent="0.25">
      <c r="A6000" s="42" t="s">
        <v>4338</v>
      </c>
      <c r="B6000" s="42"/>
      <c r="C6000" s="43">
        <v>4</v>
      </c>
      <c r="D6000" s="43"/>
      <c r="E6000" s="43"/>
      <c r="F6000" s="43"/>
      <c r="G6000" s="43">
        <f>PRODUCT(C6000:F6000)</f>
        <v>4</v>
      </c>
    </row>
    <row r="6002" spans="1:7" ht="45" customHeight="1" x14ac:dyDescent="0.25">
      <c r="A6002" s="39" t="s">
        <v>4620</v>
      </c>
      <c r="B6002" s="39" t="s">
        <v>3606</v>
      </c>
      <c r="C6002" s="39" t="s">
        <v>1053</v>
      </c>
      <c r="D6002" s="40" t="s">
        <v>550</v>
      </c>
      <c r="E6002" s="4" t="s">
        <v>1054</v>
      </c>
      <c r="F6002" s="4" t="s">
        <v>1054</v>
      </c>
      <c r="G6002" s="41">
        <f>SUM(G6003:G6007)</f>
        <v>28</v>
      </c>
    </row>
    <row r="6003" spans="1:7" x14ac:dyDescent="0.25">
      <c r="A6003" s="42" t="s">
        <v>4621</v>
      </c>
      <c r="B6003" s="42"/>
      <c r="C6003" s="43"/>
      <c r="D6003" s="43"/>
      <c r="E6003" s="43"/>
      <c r="F6003" s="43"/>
      <c r="G6003" s="43">
        <f>PRODUCT(C6003:F6003)</f>
        <v>0</v>
      </c>
    </row>
    <row r="6004" spans="1:7" x14ac:dyDescent="0.25">
      <c r="A6004" s="42" t="s">
        <v>4342</v>
      </c>
      <c r="B6004" s="42"/>
      <c r="C6004" s="43">
        <v>8</v>
      </c>
      <c r="D6004" s="43"/>
      <c r="E6004" s="43"/>
      <c r="F6004" s="43"/>
      <c r="G6004" s="43">
        <f>PRODUCT(C6004:F6004)</f>
        <v>8</v>
      </c>
    </row>
    <row r="6005" spans="1:7" x14ac:dyDescent="0.25">
      <c r="A6005" s="42" t="s">
        <v>4343</v>
      </c>
      <c r="B6005" s="42"/>
      <c r="C6005" s="43">
        <v>8</v>
      </c>
      <c r="D6005" s="43"/>
      <c r="E6005" s="43"/>
      <c r="F6005" s="43"/>
      <c r="G6005" s="43">
        <f>PRODUCT(C6005:F6005)</f>
        <v>8</v>
      </c>
    </row>
    <row r="6006" spans="1:7" x14ac:dyDescent="0.25">
      <c r="A6006" s="42" t="s">
        <v>4344</v>
      </c>
      <c r="B6006" s="42"/>
      <c r="C6006" s="43">
        <v>8</v>
      </c>
      <c r="D6006" s="43"/>
      <c r="E6006" s="43"/>
      <c r="F6006" s="43"/>
      <c r="G6006" s="43">
        <f>PRODUCT(C6006:F6006)</f>
        <v>8</v>
      </c>
    </row>
    <row r="6007" spans="1:7" x14ac:dyDescent="0.25">
      <c r="A6007" s="42" t="s">
        <v>4338</v>
      </c>
      <c r="B6007" s="42"/>
      <c r="C6007" s="43">
        <v>4</v>
      </c>
      <c r="D6007" s="43"/>
      <c r="E6007" s="43"/>
      <c r="F6007" s="43"/>
      <c r="G6007" s="43">
        <f>PRODUCT(C6007:F6007)</f>
        <v>4</v>
      </c>
    </row>
    <row r="6009" spans="1:7" ht="45" customHeight="1" x14ac:dyDescent="0.25">
      <c r="A6009" s="39" t="s">
        <v>4622</v>
      </c>
      <c r="B6009" s="39" t="s">
        <v>3606</v>
      </c>
      <c r="C6009" s="39" t="s">
        <v>1055</v>
      </c>
      <c r="D6009" s="40" t="s">
        <v>550</v>
      </c>
      <c r="E6009" s="4" t="s">
        <v>1056</v>
      </c>
      <c r="F6009" s="4" t="s">
        <v>1056</v>
      </c>
      <c r="G6009" s="41">
        <f>SUM(G6010:G6010)</f>
        <v>12</v>
      </c>
    </row>
    <row r="6010" spans="1:7" x14ac:dyDescent="0.25">
      <c r="A6010" s="42" t="s">
        <v>4623</v>
      </c>
      <c r="B6010" s="42"/>
      <c r="C6010" s="43">
        <v>12</v>
      </c>
      <c r="D6010" s="43"/>
      <c r="E6010" s="43"/>
      <c r="F6010" s="43"/>
      <c r="G6010" s="43">
        <f>PRODUCT(C6010:F6010)</f>
        <v>12</v>
      </c>
    </row>
    <row r="6012" spans="1:7" ht="45" customHeight="1" x14ac:dyDescent="0.25">
      <c r="A6012" s="39" t="s">
        <v>4624</v>
      </c>
      <c r="B6012" s="39" t="s">
        <v>3606</v>
      </c>
      <c r="C6012" s="39" t="s">
        <v>1057</v>
      </c>
      <c r="D6012" s="40" t="s">
        <v>550</v>
      </c>
      <c r="E6012" s="4" t="s">
        <v>1058</v>
      </c>
      <c r="F6012" s="4" t="s">
        <v>1058</v>
      </c>
      <c r="G6012" s="41">
        <f>SUM(G6013:G6013)</f>
        <v>2</v>
      </c>
    </row>
    <row r="6013" spans="1:7" x14ac:dyDescent="0.25">
      <c r="A6013" s="42" t="s">
        <v>4625</v>
      </c>
      <c r="B6013" s="42"/>
      <c r="C6013" s="43">
        <v>2</v>
      </c>
      <c r="D6013" s="43"/>
      <c r="E6013" s="43"/>
      <c r="F6013" s="43"/>
      <c r="G6013" s="43">
        <f>PRODUCT(C6013:F6013)</f>
        <v>2</v>
      </c>
    </row>
    <row r="6015" spans="1:7" ht="45" customHeight="1" x14ac:dyDescent="0.25">
      <c r="A6015" s="39" t="s">
        <v>4626</v>
      </c>
      <c r="B6015" s="39" t="s">
        <v>3606</v>
      </c>
      <c r="C6015" s="39" t="s">
        <v>1059</v>
      </c>
      <c r="D6015" s="40" t="s">
        <v>550</v>
      </c>
      <c r="E6015" s="4" t="s">
        <v>1060</v>
      </c>
      <c r="F6015" s="4" t="s">
        <v>1060</v>
      </c>
      <c r="G6015" s="41">
        <f>SUM(G6016:G6016)</f>
        <v>50</v>
      </c>
    </row>
    <row r="6016" spans="1:7" x14ac:dyDescent="0.25">
      <c r="A6016" s="42" t="s">
        <v>4627</v>
      </c>
      <c r="B6016" s="42"/>
      <c r="C6016" s="43">
        <v>50</v>
      </c>
      <c r="D6016" s="43"/>
      <c r="E6016" s="43"/>
      <c r="F6016" s="43"/>
      <c r="G6016" s="43">
        <f>PRODUCT(C6016:F6016)</f>
        <v>50</v>
      </c>
    </row>
    <row r="6018" spans="1:7" ht="45" customHeight="1" x14ac:dyDescent="0.25">
      <c r="A6018" s="39" t="s">
        <v>4628</v>
      </c>
      <c r="B6018" s="39" t="s">
        <v>3606</v>
      </c>
      <c r="C6018" s="39" t="s">
        <v>1061</v>
      </c>
      <c r="D6018" s="40" t="s">
        <v>550</v>
      </c>
      <c r="E6018" s="4" t="s">
        <v>1062</v>
      </c>
      <c r="F6018" s="4" t="s">
        <v>1062</v>
      </c>
      <c r="G6018" s="41">
        <f>SUM(G6019:G6020)</f>
        <v>12</v>
      </c>
    </row>
    <row r="6019" spans="1:7" x14ac:dyDescent="0.25">
      <c r="A6019" s="42" t="s">
        <v>4621</v>
      </c>
      <c r="B6019" s="42"/>
      <c r="C6019" s="43">
        <v>4</v>
      </c>
      <c r="D6019" s="43"/>
      <c r="E6019" s="43"/>
      <c r="F6019" s="43"/>
      <c r="G6019" s="43">
        <f>PRODUCT(C6019:F6019)</f>
        <v>4</v>
      </c>
    </row>
    <row r="6020" spans="1:7" x14ac:dyDescent="0.25">
      <c r="A6020" s="42" t="s">
        <v>4629</v>
      </c>
      <c r="B6020" s="42"/>
      <c r="C6020" s="43">
        <v>8</v>
      </c>
      <c r="D6020" s="43"/>
      <c r="E6020" s="43"/>
      <c r="F6020" s="43"/>
      <c r="G6020" s="43">
        <f>PRODUCT(C6020:F6020)</f>
        <v>8</v>
      </c>
    </row>
    <row r="6022" spans="1:7" ht="45" customHeight="1" x14ac:dyDescent="0.25">
      <c r="A6022" s="39" t="s">
        <v>4630</v>
      </c>
      <c r="B6022" s="39" t="s">
        <v>3606</v>
      </c>
      <c r="C6022" s="39" t="s">
        <v>1063</v>
      </c>
      <c r="D6022" s="40" t="s">
        <v>550</v>
      </c>
      <c r="E6022" s="4" t="s">
        <v>1064</v>
      </c>
      <c r="F6022" s="4" t="s">
        <v>1064</v>
      </c>
      <c r="G6022" s="41">
        <f>SUM(G6023:G6023)</f>
        <v>24</v>
      </c>
    </row>
    <row r="6023" spans="1:7" x14ac:dyDescent="0.25">
      <c r="A6023" s="42" t="s">
        <v>4631</v>
      </c>
      <c r="B6023" s="42"/>
      <c r="C6023" s="43">
        <v>2</v>
      </c>
      <c r="D6023" s="43">
        <v>12</v>
      </c>
      <c r="E6023" s="43"/>
      <c r="F6023" s="43"/>
      <c r="G6023" s="43">
        <f>PRODUCT(C6023:F6023)</f>
        <v>24</v>
      </c>
    </row>
    <row r="6025" spans="1:7" ht="45" customHeight="1" x14ac:dyDescent="0.25">
      <c r="A6025" s="39" t="s">
        <v>4632</v>
      </c>
      <c r="B6025" s="39" t="s">
        <v>3606</v>
      </c>
      <c r="C6025" s="39" t="s">
        <v>1065</v>
      </c>
      <c r="D6025" s="40" t="s">
        <v>550</v>
      </c>
      <c r="E6025" s="4" t="s">
        <v>1066</v>
      </c>
      <c r="F6025" s="4" t="s">
        <v>1066</v>
      </c>
      <c r="G6025" s="41">
        <f>SUM(G6026:G6026)</f>
        <v>92</v>
      </c>
    </row>
    <row r="6026" spans="1:7" x14ac:dyDescent="0.25">
      <c r="A6026" s="42"/>
      <c r="B6026" s="42"/>
      <c r="C6026" s="43">
        <v>92</v>
      </c>
      <c r="D6026" s="43"/>
      <c r="E6026" s="43"/>
      <c r="F6026" s="43"/>
      <c r="G6026" s="43">
        <f>PRODUCT(C6026:F6026)</f>
        <v>92</v>
      </c>
    </row>
    <row r="6028" spans="1:7" ht="45" customHeight="1" x14ac:dyDescent="0.25">
      <c r="A6028" s="39" t="s">
        <v>4633</v>
      </c>
      <c r="B6028" s="39" t="s">
        <v>3606</v>
      </c>
      <c r="C6028" s="39" t="s">
        <v>1067</v>
      </c>
      <c r="D6028" s="40" t="s">
        <v>550</v>
      </c>
      <c r="E6028" s="4" t="s">
        <v>1068</v>
      </c>
      <c r="F6028" s="4" t="s">
        <v>1068</v>
      </c>
      <c r="G6028" s="41">
        <f>SUM(G6029:G6029)</f>
        <v>1</v>
      </c>
    </row>
    <row r="6029" spans="1:7" x14ac:dyDescent="0.25">
      <c r="A6029" s="42" t="s">
        <v>4634</v>
      </c>
      <c r="B6029" s="42"/>
      <c r="C6029" s="43">
        <v>1</v>
      </c>
      <c r="D6029" s="43"/>
      <c r="E6029" s="43"/>
      <c r="F6029" s="43"/>
      <c r="G6029" s="43">
        <f>PRODUCT(C6029:F6029)</f>
        <v>1</v>
      </c>
    </row>
    <row r="6031" spans="1:7" ht="45" customHeight="1" x14ac:dyDescent="0.25">
      <c r="A6031" s="39" t="s">
        <v>4635</v>
      </c>
      <c r="B6031" s="39" t="s">
        <v>3606</v>
      </c>
      <c r="C6031" s="39" t="s">
        <v>1069</v>
      </c>
      <c r="D6031" s="40" t="s">
        <v>550</v>
      </c>
      <c r="E6031" s="4" t="s">
        <v>1070</v>
      </c>
      <c r="F6031" s="4" t="s">
        <v>1070</v>
      </c>
      <c r="G6031" s="41">
        <f>SUM(G6032:G6032)</f>
        <v>1</v>
      </c>
    </row>
    <row r="6032" spans="1:7" x14ac:dyDescent="0.25">
      <c r="A6032" s="42"/>
      <c r="B6032" s="42"/>
      <c r="C6032" s="43">
        <v>1</v>
      </c>
      <c r="D6032" s="43"/>
      <c r="E6032" s="43"/>
      <c r="F6032" s="43"/>
      <c r="G6032" s="43">
        <f>PRODUCT(C6032:F6032)</f>
        <v>1</v>
      </c>
    </row>
    <row r="6034" spans="1:7" ht="45" customHeight="1" x14ac:dyDescent="0.25">
      <c r="A6034" s="39" t="s">
        <v>4636</v>
      </c>
      <c r="B6034" s="39" t="s">
        <v>3606</v>
      </c>
      <c r="C6034" s="39" t="s">
        <v>1071</v>
      </c>
      <c r="D6034" s="40" t="s">
        <v>550</v>
      </c>
      <c r="E6034" s="4" t="s">
        <v>1072</v>
      </c>
      <c r="F6034" s="4" t="s">
        <v>1072</v>
      </c>
      <c r="G6034" s="41">
        <f>SUM(G6035:G6035)</f>
        <v>1</v>
      </c>
    </row>
    <row r="6035" spans="1:7" x14ac:dyDescent="0.25">
      <c r="A6035" s="42" t="s">
        <v>4637</v>
      </c>
      <c r="B6035" s="42"/>
      <c r="C6035" s="43">
        <v>1</v>
      </c>
      <c r="D6035" s="43"/>
      <c r="E6035" s="43"/>
      <c r="F6035" s="43"/>
      <c r="G6035" s="43">
        <f>PRODUCT(C6035:F6035)</f>
        <v>1</v>
      </c>
    </row>
    <row r="6037" spans="1:7" x14ac:dyDescent="0.25">
      <c r="B6037" t="s">
        <v>3604</v>
      </c>
      <c r="C6037" s="37" t="s">
        <v>8</v>
      </c>
      <c r="D6037" s="38" t="s">
        <v>9</v>
      </c>
      <c r="E6037" s="37" t="s">
        <v>10</v>
      </c>
    </row>
    <row r="6038" spans="1:7" x14ac:dyDescent="0.25">
      <c r="B6038" t="s">
        <v>3604</v>
      </c>
      <c r="C6038" s="37" t="s">
        <v>11</v>
      </c>
      <c r="D6038" s="38" t="s">
        <v>94</v>
      </c>
      <c r="E6038" s="37" t="s">
        <v>522</v>
      </c>
    </row>
    <row r="6039" spans="1:7" x14ac:dyDescent="0.25">
      <c r="B6039" t="s">
        <v>3604</v>
      </c>
      <c r="C6039" s="37" t="s">
        <v>13</v>
      </c>
      <c r="D6039" s="38" t="s">
        <v>65</v>
      </c>
      <c r="E6039" s="37" t="s">
        <v>995</v>
      </c>
    </row>
    <row r="6040" spans="1:7" x14ac:dyDescent="0.25">
      <c r="B6040" t="s">
        <v>3604</v>
      </c>
      <c r="C6040" s="37" t="s">
        <v>524</v>
      </c>
      <c r="D6040" s="38" t="s">
        <v>65</v>
      </c>
      <c r="E6040" s="37" t="s">
        <v>1073</v>
      </c>
    </row>
    <row r="6042" spans="1:7" ht="45" customHeight="1" x14ac:dyDescent="0.25">
      <c r="A6042" s="39" t="s">
        <v>4638</v>
      </c>
      <c r="B6042" s="39" t="s">
        <v>3606</v>
      </c>
      <c r="C6042" s="39" t="s">
        <v>1075</v>
      </c>
      <c r="D6042" s="40" t="s">
        <v>17</v>
      </c>
      <c r="E6042" s="4" t="s">
        <v>1076</v>
      </c>
      <c r="F6042" s="4" t="s">
        <v>1076</v>
      </c>
      <c r="G6042" s="41">
        <f>SUM(G6043:G6043)</f>
        <v>20</v>
      </c>
    </row>
    <row r="6043" spans="1:7" x14ac:dyDescent="0.25">
      <c r="A6043" s="42"/>
      <c r="B6043" s="42"/>
      <c r="C6043" s="43">
        <v>20</v>
      </c>
      <c r="D6043" s="43"/>
      <c r="E6043" s="43"/>
      <c r="F6043" s="43"/>
      <c r="G6043" s="43">
        <f>PRODUCT(C6043:F6043)</f>
        <v>20</v>
      </c>
    </row>
    <row r="6045" spans="1:7" ht="45" customHeight="1" x14ac:dyDescent="0.25">
      <c r="A6045" s="39" t="s">
        <v>4639</v>
      </c>
      <c r="B6045" s="39" t="s">
        <v>3606</v>
      </c>
      <c r="C6045" s="39" t="s">
        <v>1077</v>
      </c>
      <c r="D6045" s="40" t="s">
        <v>550</v>
      </c>
      <c r="E6045" s="4" t="s">
        <v>1078</v>
      </c>
      <c r="F6045" s="4" t="s">
        <v>1078</v>
      </c>
      <c r="G6045" s="41">
        <f>SUM(G6046:G6046)</f>
        <v>10</v>
      </c>
    </row>
    <row r="6046" spans="1:7" x14ac:dyDescent="0.25">
      <c r="A6046" s="42"/>
      <c r="B6046" s="42"/>
      <c r="C6046" s="43">
        <v>10</v>
      </c>
      <c r="D6046" s="43"/>
      <c r="E6046" s="43"/>
      <c r="F6046" s="43"/>
      <c r="G6046" s="43">
        <f>PRODUCT(C6046:F6046)</f>
        <v>10</v>
      </c>
    </row>
    <row r="6048" spans="1:7" ht="45" customHeight="1" x14ac:dyDescent="0.25">
      <c r="A6048" s="39" t="s">
        <v>4640</v>
      </c>
      <c r="B6048" s="39" t="s">
        <v>3606</v>
      </c>
      <c r="C6048" s="39" t="s">
        <v>1079</v>
      </c>
      <c r="D6048" s="40" t="s">
        <v>550</v>
      </c>
      <c r="E6048" s="4" t="s">
        <v>1080</v>
      </c>
      <c r="F6048" s="4" t="s">
        <v>1080</v>
      </c>
      <c r="G6048" s="41">
        <f>SUM(G6049:G6049)</f>
        <v>10</v>
      </c>
    </row>
    <row r="6049" spans="1:7" x14ac:dyDescent="0.25">
      <c r="A6049" s="42"/>
      <c r="B6049" s="42"/>
      <c r="C6049" s="43">
        <v>10</v>
      </c>
      <c r="D6049" s="43"/>
      <c r="E6049" s="43"/>
      <c r="F6049" s="43"/>
      <c r="G6049" s="43">
        <f>PRODUCT(C6049:F6049)</f>
        <v>10</v>
      </c>
    </row>
    <row r="6051" spans="1:7" ht="45" customHeight="1" x14ac:dyDescent="0.25">
      <c r="A6051" s="39" t="s">
        <v>4641</v>
      </c>
      <c r="B6051" s="39" t="s">
        <v>3606</v>
      </c>
      <c r="C6051" s="39" t="s">
        <v>1081</v>
      </c>
      <c r="D6051" s="40" t="s">
        <v>550</v>
      </c>
      <c r="E6051" s="4" t="s">
        <v>1082</v>
      </c>
      <c r="F6051" s="4" t="s">
        <v>1082</v>
      </c>
      <c r="G6051" s="41">
        <f>SUM(G6052:G6052)</f>
        <v>1</v>
      </c>
    </row>
    <row r="6052" spans="1:7" x14ac:dyDescent="0.25">
      <c r="A6052" s="42"/>
      <c r="B6052" s="42"/>
      <c r="C6052" s="43">
        <v>1</v>
      </c>
      <c r="D6052" s="43"/>
      <c r="E6052" s="43"/>
      <c r="F6052" s="43"/>
      <c r="G6052" s="43">
        <f>PRODUCT(C6052:F6052)</f>
        <v>1</v>
      </c>
    </row>
    <row r="6054" spans="1:7" ht="45" customHeight="1" x14ac:dyDescent="0.25">
      <c r="A6054" s="39" t="s">
        <v>4642</v>
      </c>
      <c r="B6054" s="39" t="s">
        <v>3606</v>
      </c>
      <c r="C6054" s="39" t="s">
        <v>1083</v>
      </c>
      <c r="D6054" s="40" t="s">
        <v>550</v>
      </c>
      <c r="E6054" s="4" t="s">
        <v>1084</v>
      </c>
      <c r="F6054" s="4" t="s">
        <v>1084</v>
      </c>
      <c r="G6054" s="41">
        <f>SUM(G6055:G6055)</f>
        <v>1</v>
      </c>
    </row>
    <row r="6055" spans="1:7" x14ac:dyDescent="0.25">
      <c r="A6055" s="42"/>
      <c r="B6055" s="42"/>
      <c r="C6055" s="43">
        <v>1</v>
      </c>
      <c r="D6055" s="43"/>
      <c r="E6055" s="43"/>
      <c r="F6055" s="43"/>
      <c r="G6055" s="43">
        <f>PRODUCT(C6055:F6055)</f>
        <v>1</v>
      </c>
    </row>
    <row r="6057" spans="1:7" x14ac:dyDescent="0.25">
      <c r="B6057" t="s">
        <v>3604</v>
      </c>
      <c r="C6057" s="37" t="s">
        <v>8</v>
      </c>
      <c r="D6057" s="38" t="s">
        <v>9</v>
      </c>
      <c r="E6057" s="37" t="s">
        <v>10</v>
      </c>
    </row>
    <row r="6058" spans="1:7" x14ac:dyDescent="0.25">
      <c r="B6058" t="s">
        <v>3604</v>
      </c>
      <c r="C6058" s="37" t="s">
        <v>11</v>
      </c>
      <c r="D6058" s="38" t="s">
        <v>94</v>
      </c>
      <c r="E6058" s="37" t="s">
        <v>522</v>
      </c>
    </row>
    <row r="6059" spans="1:7" x14ac:dyDescent="0.25">
      <c r="B6059" t="s">
        <v>3604</v>
      </c>
      <c r="C6059" s="37" t="s">
        <v>13</v>
      </c>
      <c r="D6059" s="38" t="s">
        <v>65</v>
      </c>
      <c r="E6059" s="37" t="s">
        <v>995</v>
      </c>
    </row>
    <row r="6060" spans="1:7" x14ac:dyDescent="0.25">
      <c r="B6060" t="s">
        <v>3604</v>
      </c>
      <c r="C6060" s="37" t="s">
        <v>524</v>
      </c>
      <c r="D6060" s="38" t="s">
        <v>74</v>
      </c>
      <c r="E6060" s="37" t="s">
        <v>1085</v>
      </c>
    </row>
    <row r="6062" spans="1:7" ht="45" customHeight="1" x14ac:dyDescent="0.25">
      <c r="A6062" s="39" t="s">
        <v>4643</v>
      </c>
      <c r="B6062" s="39" t="s">
        <v>3606</v>
      </c>
      <c r="C6062" s="39" t="s">
        <v>1087</v>
      </c>
      <c r="D6062" s="40" t="s">
        <v>550</v>
      </c>
      <c r="E6062" s="4" t="s">
        <v>1088</v>
      </c>
      <c r="F6062" s="4" t="s">
        <v>1088</v>
      </c>
      <c r="G6062" s="41">
        <f>SUM(G6063:G6067)</f>
        <v>72</v>
      </c>
    </row>
    <row r="6063" spans="1:7" x14ac:dyDescent="0.25">
      <c r="A6063" s="42" t="s">
        <v>4338</v>
      </c>
      <c r="B6063" s="42"/>
      <c r="C6063" s="43">
        <v>21</v>
      </c>
      <c r="D6063" s="43"/>
      <c r="E6063" s="43"/>
      <c r="F6063" s="43"/>
      <c r="G6063" s="43">
        <f>PRODUCT(C6063:F6063)</f>
        <v>21</v>
      </c>
    </row>
    <row r="6064" spans="1:7" x14ac:dyDescent="0.25">
      <c r="A6064" s="42" t="s">
        <v>4342</v>
      </c>
      <c r="B6064" s="42"/>
      <c r="C6064" s="43">
        <v>15</v>
      </c>
      <c r="D6064" s="43"/>
      <c r="E6064" s="43"/>
      <c r="F6064" s="43"/>
      <c r="G6064" s="43">
        <f>PRODUCT(C6064:F6064)</f>
        <v>15</v>
      </c>
    </row>
    <row r="6065" spans="1:7" x14ac:dyDescent="0.25">
      <c r="A6065" s="42" t="s">
        <v>4343</v>
      </c>
      <c r="B6065" s="42"/>
      <c r="C6065" s="43">
        <v>15</v>
      </c>
      <c r="D6065" s="43"/>
      <c r="E6065" s="43"/>
      <c r="F6065" s="43"/>
      <c r="G6065" s="43">
        <f>PRODUCT(C6065:F6065)</f>
        <v>15</v>
      </c>
    </row>
    <row r="6066" spans="1:7" x14ac:dyDescent="0.25">
      <c r="A6066" s="42" t="s">
        <v>4344</v>
      </c>
      <c r="B6066" s="42"/>
      <c r="C6066" s="43">
        <v>15</v>
      </c>
      <c r="D6066" s="43"/>
      <c r="E6066" s="43"/>
      <c r="F6066" s="43"/>
      <c r="G6066" s="43">
        <f>PRODUCT(C6066:F6066)</f>
        <v>15</v>
      </c>
    </row>
    <row r="6067" spans="1:7" x14ac:dyDescent="0.25">
      <c r="A6067" s="42" t="s">
        <v>4424</v>
      </c>
      <c r="B6067" s="42"/>
      <c r="C6067" s="43">
        <v>6</v>
      </c>
      <c r="D6067" s="43"/>
      <c r="E6067" s="43"/>
      <c r="F6067" s="43"/>
      <c r="G6067" s="43">
        <f>PRODUCT(C6067:F6067)</f>
        <v>6</v>
      </c>
    </row>
    <row r="6069" spans="1:7" ht="45" customHeight="1" x14ac:dyDescent="0.25">
      <c r="A6069" s="39" t="s">
        <v>4644</v>
      </c>
      <c r="B6069" s="39" t="s">
        <v>3606</v>
      </c>
      <c r="C6069" s="39" t="s">
        <v>1089</v>
      </c>
      <c r="D6069" s="40" t="s">
        <v>550</v>
      </c>
      <c r="E6069" s="4" t="s">
        <v>1090</v>
      </c>
      <c r="F6069" s="4" t="s">
        <v>1090</v>
      </c>
      <c r="G6069" s="41">
        <f>SUM(G6070:G6070)</f>
        <v>27</v>
      </c>
    </row>
    <row r="6070" spans="1:7" x14ac:dyDescent="0.25">
      <c r="A6070" s="42"/>
      <c r="B6070" s="42"/>
      <c r="C6070" s="43">
        <v>27</v>
      </c>
      <c r="D6070" s="43"/>
      <c r="E6070" s="43"/>
      <c r="F6070" s="43"/>
      <c r="G6070" s="43">
        <f>PRODUCT(C6070:F6070)</f>
        <v>27</v>
      </c>
    </row>
    <row r="6072" spans="1:7" ht="45" customHeight="1" x14ac:dyDescent="0.25">
      <c r="A6072" s="39" t="s">
        <v>4645</v>
      </c>
      <c r="B6072" s="39" t="s">
        <v>3606</v>
      </c>
      <c r="C6072" s="39" t="s">
        <v>1091</v>
      </c>
      <c r="D6072" s="40" t="s">
        <v>550</v>
      </c>
      <c r="E6072" s="4" t="s">
        <v>1092</v>
      </c>
      <c r="F6072" s="4" t="s">
        <v>1092</v>
      </c>
      <c r="G6072" s="41">
        <f>SUM(G6073:G6073)</f>
        <v>16</v>
      </c>
    </row>
    <row r="6073" spans="1:7" x14ac:dyDescent="0.25">
      <c r="A6073" s="42"/>
      <c r="B6073" s="42"/>
      <c r="C6073" s="43">
        <v>16</v>
      </c>
      <c r="D6073" s="43"/>
      <c r="E6073" s="43"/>
      <c r="F6073" s="43"/>
      <c r="G6073" s="43">
        <f>PRODUCT(C6073:F6073)</f>
        <v>16</v>
      </c>
    </row>
    <row r="6075" spans="1:7" ht="45" customHeight="1" x14ac:dyDescent="0.25">
      <c r="A6075" s="39" t="s">
        <v>4646</v>
      </c>
      <c r="B6075" s="39" t="s">
        <v>3606</v>
      </c>
      <c r="C6075" s="39" t="s">
        <v>1093</v>
      </c>
      <c r="D6075" s="40" t="s">
        <v>550</v>
      </c>
      <c r="E6075" s="4" t="s">
        <v>1094</v>
      </c>
      <c r="F6075" s="4" t="s">
        <v>1094</v>
      </c>
      <c r="G6075" s="41">
        <f>SUM(G6076:G6076)</f>
        <v>11</v>
      </c>
    </row>
    <row r="6076" spans="1:7" x14ac:dyDescent="0.25">
      <c r="A6076" s="42"/>
      <c r="B6076" s="42"/>
      <c r="C6076" s="43">
        <v>11</v>
      </c>
      <c r="D6076" s="43"/>
      <c r="E6076" s="43"/>
      <c r="F6076" s="43"/>
      <c r="G6076" s="43">
        <f>PRODUCT(C6076:F6076)</f>
        <v>11</v>
      </c>
    </row>
    <row r="6078" spans="1:7" ht="45" customHeight="1" x14ac:dyDescent="0.25">
      <c r="A6078" s="39" t="s">
        <v>4647</v>
      </c>
      <c r="B6078" s="39" t="s">
        <v>3606</v>
      </c>
      <c r="C6078" s="39" t="s">
        <v>1095</v>
      </c>
      <c r="D6078" s="40" t="s">
        <v>550</v>
      </c>
      <c r="E6078" s="4" t="s">
        <v>1096</v>
      </c>
      <c r="F6078" s="4" t="s">
        <v>1096</v>
      </c>
      <c r="G6078" s="41">
        <f>SUM(G6079:G6080)</f>
        <v>32</v>
      </c>
    </row>
    <row r="6079" spans="1:7" x14ac:dyDescent="0.25">
      <c r="A6079" s="42" t="s">
        <v>4612</v>
      </c>
      <c r="B6079" s="42"/>
      <c r="C6079" s="43">
        <v>16</v>
      </c>
      <c r="D6079" s="43"/>
      <c r="E6079" s="43"/>
      <c r="F6079" s="43"/>
      <c r="G6079" s="43">
        <f>PRODUCT(C6079:F6079)</f>
        <v>16</v>
      </c>
    </row>
    <row r="6080" spans="1:7" x14ac:dyDescent="0.25">
      <c r="A6080" s="42" t="s">
        <v>4613</v>
      </c>
      <c r="B6080" s="42"/>
      <c r="C6080" s="43">
        <v>16</v>
      </c>
      <c r="D6080" s="43"/>
      <c r="E6080" s="43"/>
      <c r="F6080" s="43"/>
      <c r="G6080" s="43">
        <f>PRODUCT(C6080:F6080)</f>
        <v>16</v>
      </c>
    </row>
    <row r="6082" spans="1:7" x14ac:dyDescent="0.25">
      <c r="B6082" t="s">
        <v>3604</v>
      </c>
      <c r="C6082" s="37" t="s">
        <v>8</v>
      </c>
      <c r="D6082" s="38" t="s">
        <v>9</v>
      </c>
      <c r="E6082" s="37" t="s">
        <v>10</v>
      </c>
    </row>
    <row r="6083" spans="1:7" x14ac:dyDescent="0.25">
      <c r="B6083" t="s">
        <v>3604</v>
      </c>
      <c r="C6083" s="37" t="s">
        <v>11</v>
      </c>
      <c r="D6083" s="38" t="s">
        <v>94</v>
      </c>
      <c r="E6083" s="37" t="s">
        <v>522</v>
      </c>
    </row>
    <row r="6084" spans="1:7" x14ac:dyDescent="0.25">
      <c r="B6084" t="s">
        <v>3604</v>
      </c>
      <c r="C6084" s="37" t="s">
        <v>13</v>
      </c>
      <c r="D6084" s="38" t="s">
        <v>65</v>
      </c>
      <c r="E6084" s="37" t="s">
        <v>995</v>
      </c>
    </row>
    <row r="6085" spans="1:7" x14ac:dyDescent="0.25">
      <c r="B6085" t="s">
        <v>3604</v>
      </c>
      <c r="C6085" s="37" t="s">
        <v>524</v>
      </c>
      <c r="D6085" s="38" t="s">
        <v>83</v>
      </c>
      <c r="E6085" s="37" t="s">
        <v>1097</v>
      </c>
    </row>
    <row r="6087" spans="1:7" ht="45" customHeight="1" x14ac:dyDescent="0.25">
      <c r="A6087" s="39" t="s">
        <v>4648</v>
      </c>
      <c r="B6087" s="39" t="s">
        <v>3606</v>
      </c>
      <c r="C6087" s="39" t="s">
        <v>1099</v>
      </c>
      <c r="D6087" s="40" t="s">
        <v>108</v>
      </c>
      <c r="E6087" s="4" t="s">
        <v>1100</v>
      </c>
      <c r="F6087" s="4" t="s">
        <v>1100</v>
      </c>
      <c r="G6087" s="41">
        <f>SUM(G6088:G6088)</f>
        <v>1</v>
      </c>
    </row>
    <row r="6088" spans="1:7" x14ac:dyDescent="0.25">
      <c r="A6088" s="42"/>
      <c r="B6088" s="42"/>
      <c r="C6088" s="43">
        <v>1</v>
      </c>
      <c r="D6088" s="43"/>
      <c r="E6088" s="43"/>
      <c r="F6088" s="43"/>
      <c r="G6088" s="43">
        <f>PRODUCT(C6088:F6088)</f>
        <v>1</v>
      </c>
    </row>
    <row r="6090" spans="1:7" ht="45" customHeight="1" x14ac:dyDescent="0.25">
      <c r="A6090" s="39" t="s">
        <v>4649</v>
      </c>
      <c r="B6090" s="39" t="s">
        <v>3606</v>
      </c>
      <c r="C6090" s="39" t="s">
        <v>1101</v>
      </c>
      <c r="D6090" s="40" t="s">
        <v>108</v>
      </c>
      <c r="E6090" s="4" t="s">
        <v>1102</v>
      </c>
      <c r="F6090" s="4" t="s">
        <v>1102</v>
      </c>
      <c r="G6090" s="41">
        <f>SUM(G6091:G6091)</f>
        <v>1</v>
      </c>
    </row>
    <row r="6091" spans="1:7" x14ac:dyDescent="0.25">
      <c r="A6091" s="42"/>
      <c r="B6091" s="42"/>
      <c r="C6091" s="43">
        <v>1</v>
      </c>
      <c r="D6091" s="43"/>
      <c r="E6091" s="43"/>
      <c r="F6091" s="43"/>
      <c r="G6091" s="43">
        <f>PRODUCT(C6091:F6091)</f>
        <v>1</v>
      </c>
    </row>
    <row r="6093" spans="1:7" ht="45" customHeight="1" x14ac:dyDescent="0.25">
      <c r="A6093" s="39" t="s">
        <v>4650</v>
      </c>
      <c r="B6093" s="39" t="s">
        <v>3606</v>
      </c>
      <c r="C6093" s="39" t="s">
        <v>1103</v>
      </c>
      <c r="D6093" s="40" t="s">
        <v>108</v>
      </c>
      <c r="E6093" s="4" t="s">
        <v>1104</v>
      </c>
      <c r="F6093" s="4" t="s">
        <v>1104</v>
      </c>
      <c r="G6093" s="41">
        <f>SUM(G6094:G6094)</f>
        <v>1</v>
      </c>
    </row>
    <row r="6094" spans="1:7" x14ac:dyDescent="0.25">
      <c r="A6094" s="42"/>
      <c r="B6094" s="42"/>
      <c r="C6094" s="43">
        <v>1</v>
      </c>
      <c r="D6094" s="43"/>
      <c r="E6094" s="43"/>
      <c r="F6094" s="43"/>
      <c r="G6094" s="43">
        <f>PRODUCT(C6094:F6094)</f>
        <v>1</v>
      </c>
    </row>
    <row r="6096" spans="1:7" ht="45" customHeight="1" x14ac:dyDescent="0.25">
      <c r="A6096" s="39" t="s">
        <v>4651</v>
      </c>
      <c r="B6096" s="39" t="s">
        <v>3606</v>
      </c>
      <c r="C6096" s="39" t="s">
        <v>1105</v>
      </c>
      <c r="D6096" s="40" t="s">
        <v>150</v>
      </c>
      <c r="E6096" s="4" t="s">
        <v>1106</v>
      </c>
      <c r="F6096" s="4" t="s">
        <v>1106</v>
      </c>
      <c r="G6096" s="41">
        <f>SUM(G6097:G6097)</f>
        <v>100</v>
      </c>
    </row>
    <row r="6097" spans="1:7" x14ac:dyDescent="0.25">
      <c r="A6097" s="42" t="s">
        <v>4652</v>
      </c>
      <c r="B6097" s="42"/>
      <c r="C6097" s="43">
        <v>100</v>
      </c>
      <c r="D6097" s="43"/>
      <c r="E6097" s="43"/>
      <c r="F6097" s="43"/>
      <c r="G6097" s="43">
        <f>PRODUCT(C6097:F6097)</f>
        <v>100</v>
      </c>
    </row>
    <row r="6099" spans="1:7" ht="45" customHeight="1" x14ac:dyDescent="0.25">
      <c r="A6099" s="39" t="s">
        <v>4653</v>
      </c>
      <c r="B6099" s="39" t="s">
        <v>3606</v>
      </c>
      <c r="C6099" s="39" t="s">
        <v>1107</v>
      </c>
      <c r="D6099" s="40" t="s">
        <v>108</v>
      </c>
      <c r="E6099" s="4" t="s">
        <v>1108</v>
      </c>
      <c r="F6099" s="4" t="s">
        <v>1108</v>
      </c>
      <c r="G6099" s="41">
        <f>SUM(G6100:G6100)</f>
        <v>1</v>
      </c>
    </row>
    <row r="6100" spans="1:7" x14ac:dyDescent="0.25">
      <c r="A6100" s="42"/>
      <c r="B6100" s="42"/>
      <c r="C6100" s="43">
        <v>1</v>
      </c>
      <c r="D6100" s="43"/>
      <c r="E6100" s="43"/>
      <c r="F6100" s="43"/>
      <c r="G6100" s="43">
        <f>PRODUCT(C6100:F6100)</f>
        <v>1</v>
      </c>
    </row>
    <row r="6102" spans="1:7" x14ac:dyDescent="0.25">
      <c r="B6102" t="s">
        <v>3604</v>
      </c>
      <c r="C6102" s="37" t="s">
        <v>8</v>
      </c>
      <c r="D6102" s="38" t="s">
        <v>9</v>
      </c>
      <c r="E6102" s="37" t="s">
        <v>10</v>
      </c>
    </row>
    <row r="6103" spans="1:7" x14ac:dyDescent="0.25">
      <c r="B6103" t="s">
        <v>3604</v>
      </c>
      <c r="C6103" s="37" t="s">
        <v>11</v>
      </c>
      <c r="D6103" s="38" t="s">
        <v>94</v>
      </c>
      <c r="E6103" s="37" t="s">
        <v>522</v>
      </c>
    </row>
    <row r="6104" spans="1:7" x14ac:dyDescent="0.25">
      <c r="B6104" t="s">
        <v>3604</v>
      </c>
      <c r="C6104" s="37" t="s">
        <v>13</v>
      </c>
      <c r="D6104" s="38" t="s">
        <v>65</v>
      </c>
      <c r="E6104" s="37" t="s">
        <v>995</v>
      </c>
    </row>
    <row r="6105" spans="1:7" x14ac:dyDescent="0.25">
      <c r="B6105" t="s">
        <v>3604</v>
      </c>
      <c r="C6105" s="37" t="s">
        <v>524</v>
      </c>
      <c r="D6105" s="38" t="s">
        <v>94</v>
      </c>
      <c r="E6105" s="37" t="s">
        <v>1109</v>
      </c>
    </row>
    <row r="6107" spans="1:7" ht="45" customHeight="1" x14ac:dyDescent="0.25">
      <c r="A6107" s="39" t="s">
        <v>4654</v>
      </c>
      <c r="B6107" s="39" t="s">
        <v>3606</v>
      </c>
      <c r="C6107" s="39" t="s">
        <v>1111</v>
      </c>
      <c r="D6107" s="40" t="s">
        <v>108</v>
      </c>
      <c r="E6107" s="4" t="s">
        <v>1112</v>
      </c>
      <c r="F6107" s="4" t="s">
        <v>1112</v>
      </c>
      <c r="G6107" s="41">
        <f>SUM(G6108:G6108)</f>
        <v>1</v>
      </c>
    </row>
    <row r="6108" spans="1:7" x14ac:dyDescent="0.25">
      <c r="A6108" s="42" t="s">
        <v>4655</v>
      </c>
      <c r="B6108" s="42"/>
      <c r="C6108" s="43">
        <v>1</v>
      </c>
      <c r="D6108" s="43"/>
      <c r="E6108" s="43"/>
      <c r="F6108" s="43"/>
      <c r="G6108" s="43">
        <f>PRODUCT(C6108:F6108)</f>
        <v>1</v>
      </c>
    </row>
    <row r="6110" spans="1:7" ht="45" customHeight="1" x14ac:dyDescent="0.25">
      <c r="A6110" s="39" t="s">
        <v>4656</v>
      </c>
      <c r="B6110" s="39" t="s">
        <v>3606</v>
      </c>
      <c r="C6110" s="39" t="s">
        <v>1113</v>
      </c>
      <c r="D6110" s="40" t="s">
        <v>17</v>
      </c>
      <c r="E6110" s="4" t="s">
        <v>1114</v>
      </c>
      <c r="F6110" s="4" t="s">
        <v>1114</v>
      </c>
      <c r="G6110" s="41">
        <f>SUM(G6111:G6112)</f>
        <v>65</v>
      </c>
    </row>
    <row r="6111" spans="1:7" x14ac:dyDescent="0.25">
      <c r="A6111" s="42" t="s">
        <v>4657</v>
      </c>
      <c r="B6111" s="42"/>
      <c r="C6111" s="43">
        <v>55</v>
      </c>
      <c r="D6111" s="43"/>
      <c r="E6111" s="43"/>
      <c r="F6111" s="43"/>
      <c r="G6111" s="43">
        <f>PRODUCT(C6111:F6111)</f>
        <v>55</v>
      </c>
    </row>
    <row r="6112" spans="1:7" x14ac:dyDescent="0.25">
      <c r="A6112" s="42" t="s">
        <v>4658</v>
      </c>
      <c r="B6112" s="42"/>
      <c r="C6112" s="43">
        <v>10</v>
      </c>
      <c r="D6112" s="43"/>
      <c r="E6112" s="43"/>
      <c r="F6112" s="43"/>
      <c r="G6112" s="43">
        <f>PRODUCT(C6112:F6112)</f>
        <v>10</v>
      </c>
    </row>
    <row r="6114" spans="1:7" ht="45" customHeight="1" x14ac:dyDescent="0.25">
      <c r="A6114" s="39" t="s">
        <v>4659</v>
      </c>
      <c r="B6114" s="39" t="s">
        <v>3606</v>
      </c>
      <c r="C6114" s="39" t="s">
        <v>1115</v>
      </c>
      <c r="D6114" s="40" t="s">
        <v>108</v>
      </c>
      <c r="E6114" s="4" t="s">
        <v>1116</v>
      </c>
      <c r="F6114" s="4" t="s">
        <v>1116</v>
      </c>
      <c r="G6114" s="41">
        <f>SUM(G6115:G6116)</f>
        <v>2</v>
      </c>
    </row>
    <row r="6115" spans="1:7" x14ac:dyDescent="0.25">
      <c r="A6115" s="42" t="s">
        <v>4344</v>
      </c>
      <c r="B6115" s="42"/>
      <c r="C6115" s="43">
        <v>1</v>
      </c>
      <c r="D6115" s="43"/>
      <c r="E6115" s="43"/>
      <c r="F6115" s="43"/>
      <c r="G6115" s="43">
        <f>PRODUCT(C6115:F6115)</f>
        <v>1</v>
      </c>
    </row>
    <row r="6116" spans="1:7" x14ac:dyDescent="0.25">
      <c r="A6116" s="42" t="s">
        <v>4660</v>
      </c>
      <c r="B6116" s="42"/>
      <c r="C6116" s="43">
        <v>1</v>
      </c>
      <c r="D6116" s="43"/>
      <c r="E6116" s="43"/>
      <c r="F6116" s="43"/>
      <c r="G6116" s="43">
        <f>PRODUCT(C6116:F6116)</f>
        <v>1</v>
      </c>
    </row>
    <row r="6118" spans="1:7" x14ac:dyDescent="0.25">
      <c r="B6118" t="s">
        <v>3604</v>
      </c>
      <c r="C6118" s="37" t="s">
        <v>8</v>
      </c>
      <c r="D6118" s="38" t="s">
        <v>9</v>
      </c>
      <c r="E6118" s="37" t="s">
        <v>10</v>
      </c>
    </row>
    <row r="6119" spans="1:7" x14ac:dyDescent="0.25">
      <c r="B6119" t="s">
        <v>3604</v>
      </c>
      <c r="C6119" s="37" t="s">
        <v>11</v>
      </c>
      <c r="D6119" s="38" t="s">
        <v>94</v>
      </c>
      <c r="E6119" s="37" t="s">
        <v>522</v>
      </c>
    </row>
    <row r="6120" spans="1:7" x14ac:dyDescent="0.25">
      <c r="B6120" t="s">
        <v>3604</v>
      </c>
      <c r="C6120" s="37" t="s">
        <v>13</v>
      </c>
      <c r="D6120" s="38" t="s">
        <v>65</v>
      </c>
      <c r="E6120" s="37" t="s">
        <v>995</v>
      </c>
    </row>
    <row r="6121" spans="1:7" x14ac:dyDescent="0.25">
      <c r="B6121" t="s">
        <v>3604</v>
      </c>
      <c r="C6121" s="37" t="s">
        <v>524</v>
      </c>
      <c r="D6121" s="38" t="s">
        <v>110</v>
      </c>
      <c r="E6121" s="37" t="s">
        <v>1117</v>
      </c>
    </row>
    <row r="6123" spans="1:7" ht="45" customHeight="1" x14ac:dyDescent="0.25">
      <c r="A6123" s="39" t="s">
        <v>4661</v>
      </c>
      <c r="B6123" s="39" t="s">
        <v>3606</v>
      </c>
      <c r="C6123" s="39" t="s">
        <v>1119</v>
      </c>
      <c r="D6123" s="40" t="s">
        <v>550</v>
      </c>
      <c r="E6123" s="4" t="s">
        <v>1120</v>
      </c>
      <c r="F6123" s="4" t="s">
        <v>1120</v>
      </c>
      <c r="G6123" s="41">
        <f>SUM(G6124:G6124)</f>
        <v>1</v>
      </c>
    </row>
    <row r="6124" spans="1:7" x14ac:dyDescent="0.25">
      <c r="A6124" s="42"/>
      <c r="B6124" s="42"/>
      <c r="C6124" s="43">
        <v>1</v>
      </c>
      <c r="D6124" s="43"/>
      <c r="E6124" s="43"/>
      <c r="F6124" s="43"/>
      <c r="G6124" s="43">
        <f>PRODUCT(C6124:F6124)</f>
        <v>1</v>
      </c>
    </row>
    <row r="6126" spans="1:7" ht="45" customHeight="1" x14ac:dyDescent="0.25">
      <c r="A6126" s="39" t="s">
        <v>4662</v>
      </c>
      <c r="B6126" s="39" t="s">
        <v>3606</v>
      </c>
      <c r="C6126" s="39" t="s">
        <v>1121</v>
      </c>
      <c r="D6126" s="40" t="s">
        <v>550</v>
      </c>
      <c r="E6126" s="4" t="s">
        <v>1122</v>
      </c>
      <c r="F6126" s="4" t="s">
        <v>1122</v>
      </c>
      <c r="G6126" s="41">
        <f>SUM(G6127:G6127)</f>
        <v>1</v>
      </c>
    </row>
    <row r="6127" spans="1:7" x14ac:dyDescent="0.25">
      <c r="A6127" s="42"/>
      <c r="B6127" s="42"/>
      <c r="C6127" s="43">
        <v>1</v>
      </c>
      <c r="D6127" s="43"/>
      <c r="E6127" s="43"/>
      <c r="F6127" s="43"/>
      <c r="G6127" s="43">
        <f>PRODUCT(C6127:F6127)</f>
        <v>1</v>
      </c>
    </row>
    <row r="6129" spans="1:7" x14ac:dyDescent="0.25">
      <c r="B6129" t="s">
        <v>3604</v>
      </c>
      <c r="C6129" s="37" t="s">
        <v>8</v>
      </c>
      <c r="D6129" s="38" t="s">
        <v>9</v>
      </c>
      <c r="E6129" s="37" t="s">
        <v>10</v>
      </c>
    </row>
    <row r="6130" spans="1:7" x14ac:dyDescent="0.25">
      <c r="B6130" t="s">
        <v>3604</v>
      </c>
      <c r="C6130" s="37" t="s">
        <v>11</v>
      </c>
      <c r="D6130" s="38" t="s">
        <v>94</v>
      </c>
      <c r="E6130" s="37" t="s">
        <v>522</v>
      </c>
    </row>
    <row r="6131" spans="1:7" x14ac:dyDescent="0.25">
      <c r="B6131" t="s">
        <v>3604</v>
      </c>
      <c r="C6131" s="37" t="s">
        <v>13</v>
      </c>
      <c r="D6131" s="38" t="s">
        <v>74</v>
      </c>
      <c r="E6131" s="37" t="s">
        <v>1123</v>
      </c>
    </row>
    <row r="6132" spans="1:7" x14ac:dyDescent="0.25">
      <c r="B6132" t="s">
        <v>3604</v>
      </c>
      <c r="C6132" s="37" t="s">
        <v>524</v>
      </c>
      <c r="D6132" s="38" t="s">
        <v>9</v>
      </c>
      <c r="E6132" s="37" t="s">
        <v>1124</v>
      </c>
    </row>
    <row r="6133" spans="1:7" x14ac:dyDescent="0.25">
      <c r="B6133" t="s">
        <v>3604</v>
      </c>
      <c r="C6133" s="37" t="s">
        <v>648</v>
      </c>
      <c r="D6133" s="38" t="s">
        <v>9</v>
      </c>
      <c r="E6133" s="37" t="s">
        <v>1125</v>
      </c>
    </row>
    <row r="6135" spans="1:7" ht="45" customHeight="1" x14ac:dyDescent="0.25">
      <c r="A6135" s="39" t="s">
        <v>4663</v>
      </c>
      <c r="B6135" s="39" t="s">
        <v>3606</v>
      </c>
      <c r="C6135" s="39" t="s">
        <v>1127</v>
      </c>
      <c r="D6135" s="40" t="s">
        <v>528</v>
      </c>
      <c r="E6135" s="4" t="s">
        <v>1128</v>
      </c>
      <c r="F6135" s="4" t="s">
        <v>1128</v>
      </c>
      <c r="G6135" s="41">
        <f>SUM(G6136:G6137)</f>
        <v>62</v>
      </c>
    </row>
    <row r="6136" spans="1:7" x14ac:dyDescent="0.25">
      <c r="A6136" s="42" t="s">
        <v>4664</v>
      </c>
      <c r="B6136" s="42"/>
      <c r="C6136" s="43">
        <v>1</v>
      </c>
      <c r="D6136" s="43">
        <v>50</v>
      </c>
      <c r="E6136" s="43"/>
      <c r="F6136" s="43"/>
      <c r="G6136" s="43">
        <f>PRODUCT(C6136:F6136)</f>
        <v>50</v>
      </c>
    </row>
    <row r="6137" spans="1:7" x14ac:dyDescent="0.25">
      <c r="A6137" s="42" t="s">
        <v>4665</v>
      </c>
      <c r="B6137" s="42"/>
      <c r="C6137" s="43">
        <v>1</v>
      </c>
      <c r="D6137" s="43">
        <v>12</v>
      </c>
      <c r="E6137" s="43"/>
      <c r="F6137" s="43"/>
      <c r="G6137" s="43">
        <f>PRODUCT(C6137:F6137)</f>
        <v>12</v>
      </c>
    </row>
    <row r="6139" spans="1:7" ht="45" customHeight="1" x14ac:dyDescent="0.25">
      <c r="A6139" s="39" t="s">
        <v>4666</v>
      </c>
      <c r="B6139" s="39" t="s">
        <v>3606</v>
      </c>
      <c r="C6139" s="39" t="s">
        <v>1129</v>
      </c>
      <c r="D6139" s="40" t="s">
        <v>150</v>
      </c>
      <c r="E6139" s="4" t="s">
        <v>1130</v>
      </c>
      <c r="F6139" s="4" t="s">
        <v>1130</v>
      </c>
      <c r="G6139" s="41">
        <f>SUM(G6140:G6141)</f>
        <v>75</v>
      </c>
    </row>
    <row r="6140" spans="1:7" x14ac:dyDescent="0.25">
      <c r="A6140" s="42" t="s">
        <v>4664</v>
      </c>
      <c r="B6140" s="42"/>
      <c r="C6140" s="43">
        <v>1</v>
      </c>
      <c r="D6140" s="43">
        <v>50</v>
      </c>
      <c r="E6140" s="43"/>
      <c r="F6140" s="43"/>
      <c r="G6140" s="43">
        <f>PRODUCT(C6140:F6140)</f>
        <v>50</v>
      </c>
    </row>
    <row r="6141" spans="1:7" x14ac:dyDescent="0.25">
      <c r="A6141" s="42" t="s">
        <v>4665</v>
      </c>
      <c r="B6141" s="42"/>
      <c r="C6141" s="43">
        <v>1</v>
      </c>
      <c r="D6141" s="43">
        <v>25</v>
      </c>
      <c r="E6141" s="43"/>
      <c r="F6141" s="43"/>
      <c r="G6141" s="43">
        <f>PRODUCT(C6141:F6141)</f>
        <v>25</v>
      </c>
    </row>
    <row r="6143" spans="1:7" ht="45" customHeight="1" x14ac:dyDescent="0.25">
      <c r="A6143" s="39" t="s">
        <v>4667</v>
      </c>
      <c r="B6143" s="39" t="s">
        <v>3606</v>
      </c>
      <c r="C6143" s="39" t="s">
        <v>1131</v>
      </c>
      <c r="D6143" s="40" t="s">
        <v>20</v>
      </c>
      <c r="E6143" s="4" t="s">
        <v>1132</v>
      </c>
      <c r="F6143" s="4" t="s">
        <v>1132</v>
      </c>
      <c r="G6143" s="41">
        <f>SUM(G6144:G6145)</f>
        <v>58.5</v>
      </c>
    </row>
    <row r="6144" spans="1:7" x14ac:dyDescent="0.25">
      <c r="A6144" s="42" t="s">
        <v>4668</v>
      </c>
      <c r="B6144" s="42"/>
      <c r="C6144" s="43">
        <v>50</v>
      </c>
      <c r="D6144" s="43">
        <v>1.3</v>
      </c>
      <c r="E6144" s="43">
        <v>0.6</v>
      </c>
      <c r="F6144" s="43"/>
      <c r="G6144" s="43">
        <f>PRODUCT(C6144:F6144)</f>
        <v>39</v>
      </c>
    </row>
    <row r="6145" spans="1:7" x14ac:dyDescent="0.25">
      <c r="A6145" s="42" t="s">
        <v>4669</v>
      </c>
      <c r="B6145" s="42"/>
      <c r="C6145" s="43">
        <v>25</v>
      </c>
      <c r="D6145" s="43">
        <v>1.3</v>
      </c>
      <c r="E6145" s="43">
        <v>0.6</v>
      </c>
      <c r="F6145" s="43"/>
      <c r="G6145" s="43">
        <f>PRODUCT(C6145:F6145)</f>
        <v>19.5</v>
      </c>
    </row>
    <row r="6147" spans="1:7" ht="45" customHeight="1" x14ac:dyDescent="0.25">
      <c r="A6147" s="39" t="s">
        <v>4670</v>
      </c>
      <c r="B6147" s="39" t="s">
        <v>3606</v>
      </c>
      <c r="C6147" s="39" t="s">
        <v>1133</v>
      </c>
      <c r="D6147" s="40" t="s">
        <v>20</v>
      </c>
      <c r="E6147" s="4" t="s">
        <v>1134</v>
      </c>
      <c r="F6147" s="4" t="s">
        <v>1134</v>
      </c>
      <c r="G6147" s="41">
        <f>SUM(G6148:G6149)</f>
        <v>36</v>
      </c>
    </row>
    <row r="6148" spans="1:7" x14ac:dyDescent="0.25">
      <c r="A6148" s="42" t="s">
        <v>4668</v>
      </c>
      <c r="B6148" s="42"/>
      <c r="C6148" s="43">
        <v>50</v>
      </c>
      <c r="D6148" s="43">
        <v>0.8</v>
      </c>
      <c r="E6148" s="43">
        <v>0.6</v>
      </c>
      <c r="F6148" s="43"/>
      <c r="G6148" s="43">
        <f>PRODUCT(C6148:F6148)</f>
        <v>24</v>
      </c>
    </row>
    <row r="6149" spans="1:7" x14ac:dyDescent="0.25">
      <c r="A6149" s="42" t="s">
        <v>4671</v>
      </c>
      <c r="B6149" s="42"/>
      <c r="C6149" s="43">
        <v>25</v>
      </c>
      <c r="D6149" s="43">
        <v>0.8</v>
      </c>
      <c r="E6149" s="43">
        <v>0.6</v>
      </c>
      <c r="F6149" s="43"/>
      <c r="G6149" s="43">
        <f>PRODUCT(C6149:F6149)</f>
        <v>12</v>
      </c>
    </row>
    <row r="6151" spans="1:7" ht="45" customHeight="1" x14ac:dyDescent="0.25">
      <c r="A6151" s="39" t="s">
        <v>4672</v>
      </c>
      <c r="B6151" s="39" t="s">
        <v>3606</v>
      </c>
      <c r="C6151" s="39" t="s">
        <v>1135</v>
      </c>
      <c r="D6151" s="40" t="s">
        <v>20</v>
      </c>
      <c r="E6151" s="4" t="s">
        <v>1136</v>
      </c>
      <c r="F6151" s="4" t="s">
        <v>1136</v>
      </c>
      <c r="G6151" s="41">
        <f>SUM(G6152:G6153)</f>
        <v>18</v>
      </c>
    </row>
    <row r="6152" spans="1:7" x14ac:dyDescent="0.25">
      <c r="A6152" s="42" t="s">
        <v>4668</v>
      </c>
      <c r="B6152" s="42"/>
      <c r="C6152" s="43">
        <v>50</v>
      </c>
      <c r="D6152" s="43">
        <v>0.4</v>
      </c>
      <c r="E6152" s="43">
        <v>0.6</v>
      </c>
      <c r="F6152" s="43"/>
      <c r="G6152" s="43">
        <f>PRODUCT(C6152:F6152)</f>
        <v>12</v>
      </c>
    </row>
    <row r="6153" spans="1:7" x14ac:dyDescent="0.25">
      <c r="A6153" s="42" t="s">
        <v>4669</v>
      </c>
      <c r="B6153" s="42"/>
      <c r="C6153" s="43">
        <v>25</v>
      </c>
      <c r="D6153" s="43">
        <v>0.4</v>
      </c>
      <c r="E6153" s="43">
        <v>0.6</v>
      </c>
      <c r="F6153" s="43"/>
      <c r="G6153" s="43">
        <f>PRODUCT(C6153:F6153)</f>
        <v>6</v>
      </c>
    </row>
    <row r="6155" spans="1:7" ht="45" customHeight="1" x14ac:dyDescent="0.25">
      <c r="A6155" s="39" t="s">
        <v>4673</v>
      </c>
      <c r="B6155" s="39" t="s">
        <v>3606</v>
      </c>
      <c r="C6155" s="39" t="s">
        <v>1137</v>
      </c>
      <c r="D6155" s="40" t="s">
        <v>20</v>
      </c>
      <c r="E6155" s="4" t="s">
        <v>1138</v>
      </c>
      <c r="F6155" s="4" t="s">
        <v>1138</v>
      </c>
      <c r="G6155" s="41">
        <f>SUM(G6156:G6157)</f>
        <v>4.5</v>
      </c>
    </row>
    <row r="6156" spans="1:7" x14ac:dyDescent="0.25">
      <c r="A6156" s="42" t="s">
        <v>4668</v>
      </c>
      <c r="B6156" s="42"/>
      <c r="C6156" s="43">
        <v>50</v>
      </c>
      <c r="D6156" s="43">
        <v>0.1</v>
      </c>
      <c r="E6156" s="43">
        <v>0.6</v>
      </c>
      <c r="F6156" s="43"/>
      <c r="G6156" s="43">
        <f>PRODUCT(C6156:F6156)</f>
        <v>3</v>
      </c>
    </row>
    <row r="6157" spans="1:7" x14ac:dyDescent="0.25">
      <c r="A6157" s="42" t="s">
        <v>4669</v>
      </c>
      <c r="B6157" s="42"/>
      <c r="C6157" s="43">
        <v>25</v>
      </c>
      <c r="D6157" s="43">
        <v>0.1</v>
      </c>
      <c r="E6157" s="43">
        <v>0.6</v>
      </c>
      <c r="F6157" s="43"/>
      <c r="G6157" s="43">
        <f>PRODUCT(C6157:F6157)</f>
        <v>1.5</v>
      </c>
    </row>
    <row r="6159" spans="1:7" ht="45" customHeight="1" x14ac:dyDescent="0.25">
      <c r="A6159" s="39" t="s">
        <v>4674</v>
      </c>
      <c r="B6159" s="39" t="s">
        <v>3606</v>
      </c>
      <c r="C6159" s="39" t="s">
        <v>1139</v>
      </c>
      <c r="D6159" s="40" t="s">
        <v>20</v>
      </c>
      <c r="E6159" s="4" t="s">
        <v>1140</v>
      </c>
      <c r="F6159" s="4" t="s">
        <v>1140</v>
      </c>
      <c r="G6159" s="41">
        <f>SUM(G6160:G6161)</f>
        <v>18</v>
      </c>
    </row>
    <row r="6160" spans="1:7" x14ac:dyDescent="0.25">
      <c r="A6160" s="42" t="s">
        <v>4668</v>
      </c>
      <c r="B6160" s="42"/>
      <c r="C6160" s="43">
        <v>50</v>
      </c>
      <c r="D6160" s="43">
        <v>0.4</v>
      </c>
      <c r="E6160" s="43">
        <v>0.6</v>
      </c>
      <c r="F6160" s="43"/>
      <c r="G6160" s="43">
        <f>PRODUCT(C6160:F6160)</f>
        <v>12</v>
      </c>
    </row>
    <row r="6161" spans="1:7" x14ac:dyDescent="0.25">
      <c r="A6161" s="42" t="s">
        <v>4669</v>
      </c>
      <c r="B6161" s="42"/>
      <c r="C6161" s="43">
        <v>25</v>
      </c>
      <c r="D6161" s="43">
        <v>0.4</v>
      </c>
      <c r="E6161" s="43">
        <v>0.6</v>
      </c>
      <c r="F6161" s="43"/>
      <c r="G6161" s="43">
        <f>PRODUCT(C6161:F6161)</f>
        <v>6</v>
      </c>
    </row>
    <row r="6163" spans="1:7" ht="45" customHeight="1" x14ac:dyDescent="0.25">
      <c r="A6163" s="39" t="s">
        <v>4675</v>
      </c>
      <c r="B6163" s="39" t="s">
        <v>3606</v>
      </c>
      <c r="C6163" s="39" t="s">
        <v>1141</v>
      </c>
      <c r="D6163" s="40" t="s">
        <v>550</v>
      </c>
      <c r="E6163" s="4" t="s">
        <v>1142</v>
      </c>
      <c r="F6163" s="4" t="s">
        <v>1142</v>
      </c>
      <c r="G6163" s="41">
        <f>SUM(G6164:G6164)</f>
        <v>3</v>
      </c>
    </row>
    <row r="6164" spans="1:7" x14ac:dyDescent="0.25">
      <c r="A6164" s="42"/>
      <c r="B6164" s="42"/>
      <c r="C6164" s="43">
        <v>3</v>
      </c>
      <c r="D6164" s="43"/>
      <c r="E6164" s="43"/>
      <c r="F6164" s="43"/>
      <c r="G6164" s="43">
        <f>PRODUCT(C6164:F6164)</f>
        <v>3</v>
      </c>
    </row>
    <row r="6166" spans="1:7" x14ac:dyDescent="0.25">
      <c r="B6166" t="s">
        <v>3604</v>
      </c>
      <c r="C6166" s="37" t="s">
        <v>8</v>
      </c>
      <c r="D6166" s="38" t="s">
        <v>9</v>
      </c>
      <c r="E6166" s="37" t="s">
        <v>10</v>
      </c>
    </row>
    <row r="6167" spans="1:7" x14ac:dyDescent="0.25">
      <c r="B6167" t="s">
        <v>3604</v>
      </c>
      <c r="C6167" s="37" t="s">
        <v>11</v>
      </c>
      <c r="D6167" s="38" t="s">
        <v>94</v>
      </c>
      <c r="E6167" s="37" t="s">
        <v>522</v>
      </c>
    </row>
    <row r="6168" spans="1:7" x14ac:dyDescent="0.25">
      <c r="B6168" t="s">
        <v>3604</v>
      </c>
      <c r="C6168" s="37" t="s">
        <v>13</v>
      </c>
      <c r="D6168" s="38" t="s">
        <v>74</v>
      </c>
      <c r="E6168" s="37" t="s">
        <v>1123</v>
      </c>
    </row>
    <row r="6169" spans="1:7" x14ac:dyDescent="0.25">
      <c r="B6169" t="s">
        <v>3604</v>
      </c>
      <c r="C6169" s="37" t="s">
        <v>524</v>
      </c>
      <c r="D6169" s="38" t="s">
        <v>9</v>
      </c>
      <c r="E6169" s="37" t="s">
        <v>1124</v>
      </c>
    </row>
    <row r="6170" spans="1:7" x14ac:dyDescent="0.25">
      <c r="B6170" t="s">
        <v>3604</v>
      </c>
      <c r="C6170" s="37" t="s">
        <v>648</v>
      </c>
      <c r="D6170" s="38" t="s">
        <v>31</v>
      </c>
      <c r="E6170" s="37" t="s">
        <v>1143</v>
      </c>
    </row>
    <row r="6172" spans="1:7" ht="45" customHeight="1" x14ac:dyDescent="0.25">
      <c r="A6172" s="39" t="s">
        <v>4676</v>
      </c>
      <c r="B6172" s="39" t="s">
        <v>3606</v>
      </c>
      <c r="C6172" s="39" t="s">
        <v>1145</v>
      </c>
      <c r="D6172" s="40" t="s">
        <v>613</v>
      </c>
      <c r="E6172" s="4" t="s">
        <v>1146</v>
      </c>
      <c r="F6172" s="4" t="s">
        <v>1146</v>
      </c>
      <c r="G6172" s="41">
        <f>SUM(G6173:G6173)</f>
        <v>1</v>
      </c>
    </row>
    <row r="6173" spans="1:7" x14ac:dyDescent="0.25">
      <c r="A6173" s="42"/>
      <c r="B6173" s="42"/>
      <c r="C6173" s="43">
        <v>1</v>
      </c>
      <c r="D6173" s="43"/>
      <c r="E6173" s="43"/>
      <c r="F6173" s="43"/>
      <c r="G6173" s="43">
        <f>PRODUCT(C6173:F6173)</f>
        <v>1</v>
      </c>
    </row>
    <row r="6175" spans="1:7" ht="45" customHeight="1" x14ac:dyDescent="0.25">
      <c r="A6175" s="39" t="s">
        <v>4677</v>
      </c>
      <c r="B6175" s="39" t="s">
        <v>3606</v>
      </c>
      <c r="C6175" s="39" t="s">
        <v>1147</v>
      </c>
      <c r="D6175" s="40" t="s">
        <v>613</v>
      </c>
      <c r="E6175" s="4" t="s">
        <v>1148</v>
      </c>
      <c r="F6175" s="4" t="s">
        <v>1148</v>
      </c>
      <c r="G6175" s="41">
        <f>SUM(G6176:G6176)</f>
        <v>3</v>
      </c>
    </row>
    <row r="6176" spans="1:7" x14ac:dyDescent="0.25">
      <c r="A6176" s="42"/>
      <c r="B6176" s="42"/>
      <c r="C6176" s="43">
        <v>3</v>
      </c>
      <c r="D6176" s="43"/>
      <c r="E6176" s="43"/>
      <c r="F6176" s="43"/>
      <c r="G6176" s="43">
        <f>PRODUCT(C6176:F6176)</f>
        <v>3</v>
      </c>
    </row>
    <row r="6178" spans="1:7" ht="45" customHeight="1" x14ac:dyDescent="0.25">
      <c r="A6178" s="39" t="s">
        <v>4678</v>
      </c>
      <c r="B6178" s="39" t="s">
        <v>3606</v>
      </c>
      <c r="C6178" s="39" t="s">
        <v>1149</v>
      </c>
      <c r="D6178" s="40" t="s">
        <v>613</v>
      </c>
      <c r="E6178" s="4" t="s">
        <v>1150</v>
      </c>
      <c r="F6178" s="4" t="s">
        <v>1150</v>
      </c>
      <c r="G6178" s="41">
        <f>SUM(G6179:G6179)</f>
        <v>3</v>
      </c>
    </row>
    <row r="6179" spans="1:7" x14ac:dyDescent="0.25">
      <c r="A6179" s="42"/>
      <c r="B6179" s="42"/>
      <c r="C6179" s="43">
        <v>3</v>
      </c>
      <c r="D6179" s="43"/>
      <c r="E6179" s="43"/>
      <c r="F6179" s="43"/>
      <c r="G6179" s="43">
        <f>PRODUCT(C6179:F6179)</f>
        <v>3</v>
      </c>
    </row>
    <row r="6181" spans="1:7" ht="45" customHeight="1" x14ac:dyDescent="0.25">
      <c r="A6181" s="39" t="s">
        <v>4679</v>
      </c>
      <c r="B6181" s="39" t="s">
        <v>3606</v>
      </c>
      <c r="C6181" s="39" t="s">
        <v>1151</v>
      </c>
      <c r="D6181" s="40" t="s">
        <v>613</v>
      </c>
      <c r="E6181" s="4" t="s">
        <v>1152</v>
      </c>
      <c r="F6181" s="4" t="s">
        <v>1152</v>
      </c>
      <c r="G6181" s="41">
        <f>SUM(G6182:G6182)</f>
        <v>3</v>
      </c>
    </row>
    <row r="6182" spans="1:7" x14ac:dyDescent="0.25">
      <c r="A6182" s="42"/>
      <c r="B6182" s="42"/>
      <c r="C6182" s="43">
        <v>3</v>
      </c>
      <c r="D6182" s="43"/>
      <c r="E6182" s="43"/>
      <c r="F6182" s="43"/>
      <c r="G6182" s="43">
        <f>PRODUCT(C6182:F6182)</f>
        <v>3</v>
      </c>
    </row>
    <row r="6184" spans="1:7" ht="45" customHeight="1" x14ac:dyDescent="0.25">
      <c r="A6184" s="39" t="s">
        <v>4680</v>
      </c>
      <c r="B6184" s="39" t="s">
        <v>3606</v>
      </c>
      <c r="C6184" s="39" t="s">
        <v>1153</v>
      </c>
      <c r="D6184" s="40" t="s">
        <v>613</v>
      </c>
      <c r="E6184" s="4" t="s">
        <v>1154</v>
      </c>
      <c r="F6184" s="4" t="s">
        <v>1154</v>
      </c>
      <c r="G6184" s="41">
        <f>SUM(G6185:G6185)</f>
        <v>1</v>
      </c>
    </row>
    <row r="6185" spans="1:7" x14ac:dyDescent="0.25">
      <c r="A6185" s="42"/>
      <c r="B6185" s="42"/>
      <c r="C6185" s="43">
        <v>1</v>
      </c>
      <c r="D6185" s="43"/>
      <c r="E6185" s="43"/>
      <c r="F6185" s="43"/>
      <c r="G6185" s="43">
        <f>PRODUCT(C6185:F6185)</f>
        <v>1</v>
      </c>
    </row>
    <row r="6187" spans="1:7" ht="45" customHeight="1" x14ac:dyDescent="0.25">
      <c r="A6187" s="39" t="s">
        <v>4681</v>
      </c>
      <c r="B6187" s="39" t="s">
        <v>3606</v>
      </c>
      <c r="C6187" s="39" t="s">
        <v>1155</v>
      </c>
      <c r="D6187" s="40" t="s">
        <v>613</v>
      </c>
      <c r="E6187" s="4" t="s">
        <v>1156</v>
      </c>
      <c r="F6187" s="4" t="s">
        <v>1156</v>
      </c>
      <c r="G6187" s="41">
        <f>SUM(G6188:G6188)</f>
        <v>1</v>
      </c>
    </row>
    <row r="6188" spans="1:7" x14ac:dyDescent="0.25">
      <c r="A6188" s="42"/>
      <c r="B6188" s="42"/>
      <c r="C6188" s="43">
        <v>1</v>
      </c>
      <c r="D6188" s="43"/>
      <c r="E6188" s="43"/>
      <c r="F6188" s="43"/>
      <c r="G6188" s="43">
        <f>PRODUCT(C6188:F6188)</f>
        <v>1</v>
      </c>
    </row>
    <row r="6190" spans="1:7" ht="45" customHeight="1" x14ac:dyDescent="0.25">
      <c r="A6190" s="39" t="s">
        <v>4682</v>
      </c>
      <c r="B6190" s="39" t="s">
        <v>3606</v>
      </c>
      <c r="C6190" s="39" t="s">
        <v>1157</v>
      </c>
      <c r="D6190" s="40" t="s">
        <v>613</v>
      </c>
      <c r="E6190" s="4" t="s">
        <v>1158</v>
      </c>
      <c r="F6190" s="4" t="s">
        <v>1158</v>
      </c>
      <c r="G6190" s="41">
        <f>SUM(G6191:G6191)</f>
        <v>1</v>
      </c>
    </row>
    <row r="6191" spans="1:7" x14ac:dyDescent="0.25">
      <c r="A6191" s="42"/>
      <c r="B6191" s="42"/>
      <c r="C6191" s="43">
        <v>1</v>
      </c>
      <c r="D6191" s="43"/>
      <c r="E6191" s="43"/>
      <c r="F6191" s="43"/>
      <c r="G6191" s="43">
        <f>PRODUCT(C6191:F6191)</f>
        <v>1</v>
      </c>
    </row>
    <row r="6193" spans="1:7" ht="45" customHeight="1" x14ac:dyDescent="0.25">
      <c r="A6193" s="39" t="s">
        <v>4683</v>
      </c>
      <c r="B6193" s="39" t="s">
        <v>3606</v>
      </c>
      <c r="C6193" s="39" t="s">
        <v>1159</v>
      </c>
      <c r="D6193" s="40" t="s">
        <v>550</v>
      </c>
      <c r="E6193" s="4" t="s">
        <v>1160</v>
      </c>
      <c r="F6193" s="4" t="s">
        <v>1160</v>
      </c>
      <c r="G6193" s="41">
        <f>SUM(G6194:G6194)</f>
        <v>1</v>
      </c>
    </row>
    <row r="6194" spans="1:7" x14ac:dyDescent="0.25">
      <c r="A6194" s="42" t="s">
        <v>4684</v>
      </c>
      <c r="B6194" s="42"/>
      <c r="C6194" s="43">
        <v>1</v>
      </c>
      <c r="D6194" s="43"/>
      <c r="E6194" s="43"/>
      <c r="F6194" s="43"/>
      <c r="G6194" s="43">
        <f>PRODUCT(C6194:F6194)</f>
        <v>1</v>
      </c>
    </row>
    <row r="6196" spans="1:7" ht="45" customHeight="1" x14ac:dyDescent="0.25">
      <c r="A6196" s="39" t="s">
        <v>4685</v>
      </c>
      <c r="B6196" s="39" t="s">
        <v>3606</v>
      </c>
      <c r="C6196" s="39" t="s">
        <v>1161</v>
      </c>
      <c r="D6196" s="40" t="s">
        <v>550</v>
      </c>
      <c r="E6196" s="4" t="s">
        <v>1162</v>
      </c>
      <c r="F6196" s="4" t="s">
        <v>1162</v>
      </c>
      <c r="G6196" s="41">
        <f>SUM(G6197:G6197)</f>
        <v>1</v>
      </c>
    </row>
    <row r="6197" spans="1:7" x14ac:dyDescent="0.25">
      <c r="A6197" s="42"/>
      <c r="B6197" s="42"/>
      <c r="C6197" s="43">
        <v>1</v>
      </c>
      <c r="D6197" s="43"/>
      <c r="E6197" s="43"/>
      <c r="F6197" s="43"/>
      <c r="G6197" s="43">
        <f>PRODUCT(C6197:F6197)</f>
        <v>1</v>
      </c>
    </row>
    <row r="6199" spans="1:7" ht="45" customHeight="1" x14ac:dyDescent="0.25">
      <c r="A6199" s="39" t="s">
        <v>4686</v>
      </c>
      <c r="B6199" s="39" t="s">
        <v>3606</v>
      </c>
      <c r="C6199" s="39" t="s">
        <v>1163</v>
      </c>
      <c r="D6199" s="40" t="s">
        <v>613</v>
      </c>
      <c r="E6199" s="4" t="s">
        <v>1164</v>
      </c>
      <c r="F6199" s="4" t="s">
        <v>1164</v>
      </c>
      <c r="G6199" s="41">
        <f>SUM(G6200:G6200)</f>
        <v>1</v>
      </c>
    </row>
    <row r="6200" spans="1:7" x14ac:dyDescent="0.25">
      <c r="A6200" s="42"/>
      <c r="B6200" s="42"/>
      <c r="C6200" s="43">
        <v>1</v>
      </c>
      <c r="D6200" s="43"/>
      <c r="E6200" s="43"/>
      <c r="F6200" s="43"/>
      <c r="G6200" s="43">
        <f>PRODUCT(C6200:F6200)</f>
        <v>1</v>
      </c>
    </row>
    <row r="6202" spans="1:7" ht="45" customHeight="1" x14ac:dyDescent="0.25">
      <c r="A6202" s="39" t="s">
        <v>4687</v>
      </c>
      <c r="B6202" s="39" t="s">
        <v>3606</v>
      </c>
      <c r="C6202" s="39" t="s">
        <v>1165</v>
      </c>
      <c r="D6202" s="40" t="s">
        <v>613</v>
      </c>
      <c r="E6202" s="4" t="s">
        <v>1166</v>
      </c>
      <c r="F6202" s="4" t="s">
        <v>1166</v>
      </c>
      <c r="G6202" s="41">
        <f>SUM(G6203:G6203)</f>
        <v>1</v>
      </c>
    </row>
    <row r="6203" spans="1:7" x14ac:dyDescent="0.25">
      <c r="A6203" s="42"/>
      <c r="B6203" s="42"/>
      <c r="C6203" s="43">
        <v>1</v>
      </c>
      <c r="D6203" s="43"/>
      <c r="E6203" s="43"/>
      <c r="F6203" s="43"/>
      <c r="G6203" s="43">
        <f>PRODUCT(C6203:F6203)</f>
        <v>1</v>
      </c>
    </row>
    <row r="6205" spans="1:7" ht="45" customHeight="1" x14ac:dyDescent="0.25">
      <c r="A6205" s="39" t="s">
        <v>4688</v>
      </c>
      <c r="B6205" s="39" t="s">
        <v>3606</v>
      </c>
      <c r="C6205" s="39" t="s">
        <v>1167</v>
      </c>
      <c r="D6205" s="40" t="s">
        <v>613</v>
      </c>
      <c r="E6205" s="4" t="s">
        <v>1168</v>
      </c>
      <c r="F6205" s="4" t="s">
        <v>1168</v>
      </c>
      <c r="G6205" s="41">
        <f>SUM(G6206:G6206)</f>
        <v>1</v>
      </c>
    </row>
    <row r="6206" spans="1:7" x14ac:dyDescent="0.25">
      <c r="A6206" s="42"/>
      <c r="B6206" s="42"/>
      <c r="C6206" s="43">
        <v>1</v>
      </c>
      <c r="D6206" s="43"/>
      <c r="E6206" s="43"/>
      <c r="F6206" s="43"/>
      <c r="G6206" s="43">
        <f>PRODUCT(C6206:F6206)</f>
        <v>1</v>
      </c>
    </row>
    <row r="6208" spans="1:7" ht="45" customHeight="1" x14ac:dyDescent="0.25">
      <c r="A6208" s="39" t="s">
        <v>4689</v>
      </c>
      <c r="B6208" s="39" t="s">
        <v>3606</v>
      </c>
      <c r="C6208" s="39" t="s">
        <v>1169</v>
      </c>
      <c r="D6208" s="40" t="s">
        <v>613</v>
      </c>
      <c r="E6208" s="4" t="s">
        <v>1170</v>
      </c>
      <c r="F6208" s="4" t="s">
        <v>1170</v>
      </c>
      <c r="G6208" s="41">
        <f>SUM(G6209:G6209)</f>
        <v>1</v>
      </c>
    </row>
    <row r="6209" spans="1:7" x14ac:dyDescent="0.25">
      <c r="A6209" s="42"/>
      <c r="B6209" s="42"/>
      <c r="C6209" s="43">
        <v>1</v>
      </c>
      <c r="D6209" s="43"/>
      <c r="E6209" s="43"/>
      <c r="F6209" s="43"/>
      <c r="G6209" s="43">
        <f>PRODUCT(C6209:F6209)</f>
        <v>1</v>
      </c>
    </row>
    <row r="6211" spans="1:7" ht="45" customHeight="1" x14ac:dyDescent="0.25">
      <c r="A6211" s="39" t="s">
        <v>4690</v>
      </c>
      <c r="B6211" s="39" t="s">
        <v>3606</v>
      </c>
      <c r="C6211" s="39" t="s">
        <v>1171</v>
      </c>
      <c r="D6211" s="40" t="s">
        <v>613</v>
      </c>
      <c r="E6211" s="4" t="s">
        <v>1172</v>
      </c>
      <c r="F6211" s="4" t="s">
        <v>1172</v>
      </c>
      <c r="G6211" s="41">
        <f>SUM(G6212:G6212)</f>
        <v>6</v>
      </c>
    </row>
    <row r="6212" spans="1:7" x14ac:dyDescent="0.25">
      <c r="A6212" s="42"/>
      <c r="B6212" s="42"/>
      <c r="C6212" s="43">
        <v>6</v>
      </c>
      <c r="D6212" s="43"/>
      <c r="E6212" s="43"/>
      <c r="F6212" s="43"/>
      <c r="G6212" s="43">
        <f>PRODUCT(C6212:F6212)</f>
        <v>6</v>
      </c>
    </row>
    <row r="6214" spans="1:7" ht="45" customHeight="1" x14ac:dyDescent="0.25">
      <c r="A6214" s="39" t="s">
        <v>4691</v>
      </c>
      <c r="B6214" s="39" t="s">
        <v>3606</v>
      </c>
      <c r="C6214" s="39" t="s">
        <v>1173</v>
      </c>
      <c r="D6214" s="40" t="s">
        <v>17</v>
      </c>
      <c r="E6214" s="4" t="s">
        <v>1174</v>
      </c>
      <c r="F6214" s="4" t="s">
        <v>1174</v>
      </c>
      <c r="G6214" s="41">
        <f>SUM(G6215:G6215)</f>
        <v>20</v>
      </c>
    </row>
    <row r="6215" spans="1:7" x14ac:dyDescent="0.25">
      <c r="A6215" s="42" t="s">
        <v>4692</v>
      </c>
      <c r="B6215" s="42"/>
      <c r="C6215" s="43">
        <v>10</v>
      </c>
      <c r="D6215" s="43">
        <v>2</v>
      </c>
      <c r="E6215" s="43"/>
      <c r="F6215" s="43"/>
      <c r="G6215" s="43">
        <f>PRODUCT(C6215:F6215)</f>
        <v>20</v>
      </c>
    </row>
    <row r="6217" spans="1:7" ht="45" customHeight="1" x14ac:dyDescent="0.25">
      <c r="A6217" s="39" t="s">
        <v>4693</v>
      </c>
      <c r="B6217" s="39" t="s">
        <v>3606</v>
      </c>
      <c r="C6217" s="39" t="s">
        <v>1127</v>
      </c>
      <c r="D6217" s="40" t="s">
        <v>528</v>
      </c>
      <c r="E6217" s="4" t="s">
        <v>1128</v>
      </c>
      <c r="F6217" s="4" t="s">
        <v>1128</v>
      </c>
      <c r="G6217" s="41">
        <f>SUM(G6218:G6218)</f>
        <v>9</v>
      </c>
    </row>
    <row r="6218" spans="1:7" x14ac:dyDescent="0.25">
      <c r="A6218" s="42" t="s">
        <v>4694</v>
      </c>
      <c r="B6218" s="42"/>
      <c r="C6218" s="43">
        <v>1</v>
      </c>
      <c r="D6218" s="43">
        <v>9</v>
      </c>
      <c r="E6218" s="43"/>
      <c r="F6218" s="43"/>
      <c r="G6218" s="43">
        <f>PRODUCT(C6218:F6218)</f>
        <v>9</v>
      </c>
    </row>
    <row r="6220" spans="1:7" ht="45" customHeight="1" x14ac:dyDescent="0.25">
      <c r="A6220" s="39" t="s">
        <v>4695</v>
      </c>
      <c r="B6220" s="39" t="s">
        <v>3606</v>
      </c>
      <c r="C6220" s="39" t="s">
        <v>1175</v>
      </c>
      <c r="D6220" s="40" t="s">
        <v>150</v>
      </c>
      <c r="E6220" s="4" t="s">
        <v>1176</v>
      </c>
      <c r="F6220" s="4" t="s">
        <v>1176</v>
      </c>
      <c r="G6220" s="41">
        <f>SUM(G6221:G6221)</f>
        <v>6</v>
      </c>
    </row>
    <row r="6221" spans="1:7" x14ac:dyDescent="0.25">
      <c r="A6221" s="42"/>
      <c r="B6221" s="42"/>
      <c r="C6221" s="43"/>
      <c r="D6221" s="43">
        <v>6</v>
      </c>
      <c r="E6221" s="43"/>
      <c r="F6221" s="43"/>
      <c r="G6221" s="43">
        <f>PRODUCT(C6221:F6221)</f>
        <v>6</v>
      </c>
    </row>
    <row r="6223" spans="1:7" ht="45" customHeight="1" x14ac:dyDescent="0.25">
      <c r="A6223" s="39" t="s">
        <v>4696</v>
      </c>
      <c r="B6223" s="39" t="s">
        <v>3606</v>
      </c>
      <c r="C6223" s="39" t="s">
        <v>1177</v>
      </c>
      <c r="D6223" s="40" t="s">
        <v>613</v>
      </c>
      <c r="E6223" s="4" t="s">
        <v>1178</v>
      </c>
      <c r="F6223" s="4" t="s">
        <v>1178</v>
      </c>
      <c r="G6223" s="41">
        <f>SUM(G6224:G6224)</f>
        <v>1</v>
      </c>
    </row>
    <row r="6224" spans="1:7" x14ac:dyDescent="0.25">
      <c r="A6224" s="42"/>
      <c r="B6224" s="42"/>
      <c r="C6224" s="43">
        <v>1</v>
      </c>
      <c r="D6224" s="43"/>
      <c r="E6224" s="43"/>
      <c r="F6224" s="43"/>
      <c r="G6224" s="43">
        <f>PRODUCT(C6224:F6224)</f>
        <v>1</v>
      </c>
    </row>
    <row r="6226" spans="1:7" ht="45" customHeight="1" x14ac:dyDescent="0.25">
      <c r="A6226" s="39" t="s">
        <v>4697</v>
      </c>
      <c r="B6226" s="39" t="s">
        <v>3606</v>
      </c>
      <c r="C6226" s="39" t="s">
        <v>1179</v>
      </c>
      <c r="D6226" s="40" t="s">
        <v>613</v>
      </c>
      <c r="E6226" s="4" t="s">
        <v>1180</v>
      </c>
      <c r="F6226" s="4" t="s">
        <v>1180</v>
      </c>
      <c r="G6226" s="41">
        <f>SUM(G6227:G6227)</f>
        <v>1</v>
      </c>
    </row>
    <row r="6227" spans="1:7" x14ac:dyDescent="0.25">
      <c r="A6227" s="42"/>
      <c r="B6227" s="42"/>
      <c r="C6227" s="43">
        <v>1</v>
      </c>
      <c r="D6227" s="43"/>
      <c r="E6227" s="43"/>
      <c r="F6227" s="43"/>
      <c r="G6227" s="43">
        <f>PRODUCT(C6227:F6227)</f>
        <v>1</v>
      </c>
    </row>
    <row r="6229" spans="1:7" x14ac:dyDescent="0.25">
      <c r="B6229" t="s">
        <v>3604</v>
      </c>
      <c r="C6229" s="37" t="s">
        <v>8</v>
      </c>
      <c r="D6229" s="38" t="s">
        <v>9</v>
      </c>
      <c r="E6229" s="37" t="s">
        <v>10</v>
      </c>
    </row>
    <row r="6230" spans="1:7" x14ac:dyDescent="0.25">
      <c r="B6230" t="s">
        <v>3604</v>
      </c>
      <c r="C6230" s="37" t="s">
        <v>11</v>
      </c>
      <c r="D6230" s="38" t="s">
        <v>94</v>
      </c>
      <c r="E6230" s="37" t="s">
        <v>522</v>
      </c>
    </row>
    <row r="6231" spans="1:7" x14ac:dyDescent="0.25">
      <c r="B6231" t="s">
        <v>3604</v>
      </c>
      <c r="C6231" s="37" t="s">
        <v>13</v>
      </c>
      <c r="D6231" s="38" t="s">
        <v>74</v>
      </c>
      <c r="E6231" s="37" t="s">
        <v>1123</v>
      </c>
    </row>
    <row r="6232" spans="1:7" x14ac:dyDescent="0.25">
      <c r="B6232" t="s">
        <v>3604</v>
      </c>
      <c r="C6232" s="37" t="s">
        <v>524</v>
      </c>
      <c r="D6232" s="38" t="s">
        <v>9</v>
      </c>
      <c r="E6232" s="37" t="s">
        <v>1124</v>
      </c>
    </row>
    <row r="6233" spans="1:7" x14ac:dyDescent="0.25">
      <c r="B6233" t="s">
        <v>3604</v>
      </c>
      <c r="C6233" s="37" t="s">
        <v>648</v>
      </c>
      <c r="D6233" s="38" t="s">
        <v>38</v>
      </c>
      <c r="E6233" s="37" t="s">
        <v>1181</v>
      </c>
    </row>
    <row r="6235" spans="1:7" ht="45" customHeight="1" x14ac:dyDescent="0.25">
      <c r="A6235" s="39" t="s">
        <v>4698</v>
      </c>
      <c r="B6235" s="39" t="s">
        <v>3606</v>
      </c>
      <c r="C6235" s="39" t="s">
        <v>1183</v>
      </c>
      <c r="D6235" s="40" t="s">
        <v>550</v>
      </c>
      <c r="E6235" s="4" t="s">
        <v>1184</v>
      </c>
      <c r="F6235" s="4" t="s">
        <v>1184</v>
      </c>
      <c r="G6235" s="41">
        <f>SUM(G6236:G6236)</f>
        <v>1</v>
      </c>
    </row>
    <row r="6236" spans="1:7" x14ac:dyDescent="0.25">
      <c r="A6236" s="42" t="s">
        <v>4699</v>
      </c>
      <c r="B6236" s="42"/>
      <c r="C6236" s="43">
        <v>1</v>
      </c>
      <c r="D6236" s="43"/>
      <c r="E6236" s="43"/>
      <c r="F6236" s="43"/>
      <c r="G6236" s="43">
        <f>PRODUCT(C6236:F6236)</f>
        <v>1</v>
      </c>
    </row>
    <row r="6238" spans="1:7" ht="45" customHeight="1" x14ac:dyDescent="0.25">
      <c r="A6238" s="39" t="s">
        <v>4700</v>
      </c>
      <c r="B6238" s="39" t="s">
        <v>3606</v>
      </c>
      <c r="C6238" s="39" t="s">
        <v>1185</v>
      </c>
      <c r="D6238" s="40" t="s">
        <v>550</v>
      </c>
      <c r="E6238" s="4" t="s">
        <v>1186</v>
      </c>
      <c r="F6238" s="4" t="s">
        <v>1186</v>
      </c>
      <c r="G6238" s="41">
        <f>SUM(G6239:G6239)</f>
        <v>1</v>
      </c>
    </row>
    <row r="6239" spans="1:7" x14ac:dyDescent="0.25">
      <c r="A6239" s="42"/>
      <c r="B6239" s="42"/>
      <c r="C6239" s="43">
        <v>1</v>
      </c>
      <c r="D6239" s="43"/>
      <c r="E6239" s="43"/>
      <c r="F6239" s="43"/>
      <c r="G6239" s="43">
        <f>PRODUCT(C6239:F6239)</f>
        <v>1</v>
      </c>
    </row>
    <row r="6241" spans="1:7" ht="45" customHeight="1" x14ac:dyDescent="0.25">
      <c r="A6241" s="39" t="s">
        <v>4701</v>
      </c>
      <c r="B6241" s="39" t="s">
        <v>3606</v>
      </c>
      <c r="C6241" s="39" t="s">
        <v>1187</v>
      </c>
      <c r="D6241" s="40" t="s">
        <v>550</v>
      </c>
      <c r="E6241" s="4" t="s">
        <v>1188</v>
      </c>
      <c r="F6241" s="4" t="s">
        <v>1188</v>
      </c>
      <c r="G6241" s="41">
        <f>SUM(G6242:G6242)</f>
        <v>1</v>
      </c>
    </row>
    <row r="6242" spans="1:7" x14ac:dyDescent="0.25">
      <c r="A6242" s="42"/>
      <c r="B6242" s="42"/>
      <c r="C6242" s="43">
        <v>1</v>
      </c>
      <c r="D6242" s="43"/>
      <c r="E6242" s="43"/>
      <c r="F6242" s="43"/>
      <c r="G6242" s="43">
        <f>PRODUCT(C6242:F6242)</f>
        <v>1</v>
      </c>
    </row>
    <row r="6244" spans="1:7" ht="45" customHeight="1" x14ac:dyDescent="0.25">
      <c r="A6244" s="39" t="s">
        <v>4702</v>
      </c>
      <c r="B6244" s="39" t="s">
        <v>3606</v>
      </c>
      <c r="C6244" s="39" t="s">
        <v>1189</v>
      </c>
      <c r="D6244" s="40" t="s">
        <v>528</v>
      </c>
      <c r="E6244" s="4" t="s">
        <v>1190</v>
      </c>
      <c r="F6244" s="4" t="s">
        <v>1190</v>
      </c>
      <c r="G6244" s="41">
        <f>SUM(G6245:G6245)</f>
        <v>18</v>
      </c>
    </row>
    <row r="6245" spans="1:7" x14ac:dyDescent="0.25">
      <c r="A6245" s="42" t="s">
        <v>4703</v>
      </c>
      <c r="B6245" s="42"/>
      <c r="C6245" s="43">
        <v>3</v>
      </c>
      <c r="D6245" s="43">
        <v>6</v>
      </c>
      <c r="E6245" s="43"/>
      <c r="F6245" s="43"/>
      <c r="G6245" s="43">
        <f>PRODUCT(C6245:F6245)</f>
        <v>18</v>
      </c>
    </row>
    <row r="6247" spans="1:7" ht="45" customHeight="1" x14ac:dyDescent="0.25">
      <c r="A6247" s="39" t="s">
        <v>4704</v>
      </c>
      <c r="B6247" s="39" t="s">
        <v>3606</v>
      </c>
      <c r="C6247" s="39" t="s">
        <v>1191</v>
      </c>
      <c r="D6247" s="40" t="s">
        <v>17</v>
      </c>
      <c r="E6247" s="4" t="s">
        <v>1192</v>
      </c>
      <c r="F6247" s="4" t="s">
        <v>1192</v>
      </c>
      <c r="G6247" s="41">
        <f>SUM(G6248:G6248)</f>
        <v>32</v>
      </c>
    </row>
    <row r="6248" spans="1:7" x14ac:dyDescent="0.25">
      <c r="A6248" s="42" t="s">
        <v>4705</v>
      </c>
      <c r="B6248" s="42"/>
      <c r="C6248" s="43">
        <v>32</v>
      </c>
      <c r="D6248" s="43"/>
      <c r="E6248" s="43"/>
      <c r="F6248" s="43"/>
      <c r="G6248" s="43">
        <f>PRODUCT(C6248:F6248)</f>
        <v>32</v>
      </c>
    </row>
    <row r="6250" spans="1:7" ht="45" customHeight="1" x14ac:dyDescent="0.25">
      <c r="A6250" s="39" t="s">
        <v>4706</v>
      </c>
      <c r="B6250" s="39" t="s">
        <v>3606</v>
      </c>
      <c r="C6250" s="39" t="s">
        <v>1193</v>
      </c>
      <c r="D6250" s="40" t="s">
        <v>550</v>
      </c>
      <c r="E6250" s="4" t="s">
        <v>1194</v>
      </c>
      <c r="F6250" s="4" t="s">
        <v>1194</v>
      </c>
      <c r="G6250" s="41">
        <f>SUM(G6251:G6251)</f>
        <v>1</v>
      </c>
    </row>
    <row r="6251" spans="1:7" x14ac:dyDescent="0.25">
      <c r="A6251" s="42"/>
      <c r="B6251" s="42"/>
      <c r="C6251" s="43">
        <v>1</v>
      </c>
      <c r="D6251" s="43"/>
      <c r="E6251" s="43"/>
      <c r="F6251" s="43"/>
      <c r="G6251" s="43">
        <f>PRODUCT(C6251:F6251)</f>
        <v>1</v>
      </c>
    </row>
    <row r="6253" spans="1:7" ht="45" customHeight="1" x14ac:dyDescent="0.25">
      <c r="A6253" s="39" t="s">
        <v>4707</v>
      </c>
      <c r="B6253" s="39" t="s">
        <v>3606</v>
      </c>
      <c r="C6253" s="39" t="s">
        <v>1195</v>
      </c>
      <c r="D6253" s="40" t="s">
        <v>550</v>
      </c>
      <c r="E6253" s="4" t="s">
        <v>1196</v>
      </c>
      <c r="F6253" s="4" t="s">
        <v>1196</v>
      </c>
      <c r="G6253" s="41">
        <f>SUM(G6254:G6254)</f>
        <v>1</v>
      </c>
    </row>
    <row r="6254" spans="1:7" x14ac:dyDescent="0.25">
      <c r="A6254" s="42"/>
      <c r="B6254" s="42"/>
      <c r="C6254" s="43">
        <v>1</v>
      </c>
      <c r="D6254" s="43"/>
      <c r="E6254" s="43"/>
      <c r="F6254" s="43"/>
      <c r="G6254" s="43">
        <f>PRODUCT(C6254:F6254)</f>
        <v>1</v>
      </c>
    </row>
    <row r="6256" spans="1:7" ht="45" customHeight="1" x14ac:dyDescent="0.25">
      <c r="A6256" s="39" t="s">
        <v>4708</v>
      </c>
      <c r="B6256" s="39" t="s">
        <v>3606</v>
      </c>
      <c r="C6256" s="39" t="s">
        <v>1197</v>
      </c>
      <c r="D6256" s="40" t="s">
        <v>550</v>
      </c>
      <c r="E6256" s="4" t="s">
        <v>1198</v>
      </c>
      <c r="F6256" s="4" t="s">
        <v>1198</v>
      </c>
      <c r="G6256" s="41">
        <f>SUM(G6257:G6257)</f>
        <v>1</v>
      </c>
    </row>
    <row r="6257" spans="1:7" x14ac:dyDescent="0.25">
      <c r="A6257" s="42"/>
      <c r="B6257" s="42"/>
      <c r="C6257" s="43">
        <v>1</v>
      </c>
      <c r="D6257" s="43"/>
      <c r="E6257" s="43"/>
      <c r="F6257" s="43"/>
      <c r="G6257" s="43">
        <f>PRODUCT(C6257:F6257)</f>
        <v>1</v>
      </c>
    </row>
    <row r="6259" spans="1:7" ht="45" customHeight="1" x14ac:dyDescent="0.25">
      <c r="A6259" s="39" t="s">
        <v>4709</v>
      </c>
      <c r="B6259" s="39" t="s">
        <v>3606</v>
      </c>
      <c r="C6259" s="39" t="s">
        <v>1199</v>
      </c>
      <c r="D6259" s="40" t="s">
        <v>550</v>
      </c>
      <c r="E6259" s="4" t="s">
        <v>1200</v>
      </c>
      <c r="F6259" s="4" t="s">
        <v>1200</v>
      </c>
      <c r="G6259" s="41">
        <f>SUM(G6260:G6260)</f>
        <v>1</v>
      </c>
    </row>
    <row r="6260" spans="1:7" x14ac:dyDescent="0.25">
      <c r="A6260" s="42"/>
      <c r="B6260" s="42"/>
      <c r="C6260" s="43">
        <v>1</v>
      </c>
      <c r="D6260" s="43"/>
      <c r="E6260" s="43"/>
      <c r="F6260" s="43"/>
      <c r="G6260" s="43">
        <f>PRODUCT(C6260:F6260)</f>
        <v>1</v>
      </c>
    </row>
    <row r="6262" spans="1:7" ht="45" customHeight="1" x14ac:dyDescent="0.25">
      <c r="A6262" s="39" t="s">
        <v>4710</v>
      </c>
      <c r="B6262" s="39" t="s">
        <v>3606</v>
      </c>
      <c r="C6262" s="39" t="s">
        <v>1201</v>
      </c>
      <c r="D6262" s="40" t="s">
        <v>550</v>
      </c>
      <c r="E6262" s="4" t="s">
        <v>1202</v>
      </c>
      <c r="F6262" s="4" t="s">
        <v>1202</v>
      </c>
      <c r="G6262" s="41">
        <f>SUM(G6263:G6263)</f>
        <v>1</v>
      </c>
    </row>
    <row r="6263" spans="1:7" x14ac:dyDescent="0.25">
      <c r="A6263" s="42"/>
      <c r="B6263" s="42"/>
      <c r="C6263" s="43">
        <v>1</v>
      </c>
      <c r="D6263" s="43"/>
      <c r="E6263" s="43"/>
      <c r="F6263" s="43"/>
      <c r="G6263" s="43">
        <f>PRODUCT(C6263:F6263)</f>
        <v>1</v>
      </c>
    </row>
    <row r="6265" spans="1:7" ht="45" customHeight="1" x14ac:dyDescent="0.25">
      <c r="A6265" s="39" t="s">
        <v>4711</v>
      </c>
      <c r="B6265" s="39" t="s">
        <v>3606</v>
      </c>
      <c r="C6265" s="39" t="s">
        <v>1203</v>
      </c>
      <c r="D6265" s="40" t="s">
        <v>550</v>
      </c>
      <c r="E6265" s="4" t="s">
        <v>1204</v>
      </c>
      <c r="F6265" s="4" t="s">
        <v>1204</v>
      </c>
      <c r="G6265" s="41">
        <f>SUM(G6266:G6266)</f>
        <v>1</v>
      </c>
    </row>
    <row r="6266" spans="1:7" x14ac:dyDescent="0.25">
      <c r="A6266" s="42"/>
      <c r="B6266" s="42"/>
      <c r="C6266" s="43">
        <v>1</v>
      </c>
      <c r="D6266" s="43"/>
      <c r="E6266" s="43"/>
      <c r="F6266" s="43"/>
      <c r="G6266" s="43">
        <f>PRODUCT(C6266:F6266)</f>
        <v>1</v>
      </c>
    </row>
    <row r="6268" spans="1:7" ht="45" customHeight="1" x14ac:dyDescent="0.25">
      <c r="A6268" s="39" t="s">
        <v>4712</v>
      </c>
      <c r="B6268" s="39" t="s">
        <v>3606</v>
      </c>
      <c r="C6268" s="39" t="s">
        <v>1205</v>
      </c>
      <c r="D6268" s="40" t="s">
        <v>550</v>
      </c>
      <c r="E6268" s="4" t="s">
        <v>1206</v>
      </c>
      <c r="F6268" s="4" t="s">
        <v>1206</v>
      </c>
      <c r="G6268" s="41">
        <f>SUM(G6269:G6269)</f>
        <v>1</v>
      </c>
    </row>
    <row r="6269" spans="1:7" x14ac:dyDescent="0.25">
      <c r="A6269" s="42"/>
      <c r="B6269" s="42"/>
      <c r="C6269" s="43">
        <v>1</v>
      </c>
      <c r="D6269" s="43"/>
      <c r="E6269" s="43"/>
      <c r="F6269" s="43"/>
      <c r="G6269" s="43">
        <f>PRODUCT(C6269:F6269)</f>
        <v>1</v>
      </c>
    </row>
    <row r="6271" spans="1:7" ht="45" customHeight="1" x14ac:dyDescent="0.25">
      <c r="A6271" s="39" t="s">
        <v>4713</v>
      </c>
      <c r="B6271" s="39" t="s">
        <v>3606</v>
      </c>
      <c r="C6271" s="39" t="s">
        <v>1207</v>
      </c>
      <c r="D6271" s="40" t="s">
        <v>550</v>
      </c>
      <c r="E6271" s="4" t="s">
        <v>1208</v>
      </c>
      <c r="F6271" s="4" t="s">
        <v>1208</v>
      </c>
      <c r="G6271" s="41">
        <f>SUM(G6272:G6272)</f>
        <v>1</v>
      </c>
    </row>
    <row r="6272" spans="1:7" x14ac:dyDescent="0.25">
      <c r="A6272" s="42"/>
      <c r="B6272" s="42"/>
      <c r="C6272" s="43">
        <v>1</v>
      </c>
      <c r="D6272" s="43"/>
      <c r="E6272" s="43"/>
      <c r="F6272" s="43"/>
      <c r="G6272" s="43">
        <f>PRODUCT(C6272:F6272)</f>
        <v>1</v>
      </c>
    </row>
    <row r="6274" spans="1:7" ht="45" customHeight="1" x14ac:dyDescent="0.25">
      <c r="A6274" s="39" t="s">
        <v>4714</v>
      </c>
      <c r="B6274" s="39" t="s">
        <v>3606</v>
      </c>
      <c r="C6274" s="39" t="s">
        <v>1209</v>
      </c>
      <c r="D6274" s="40" t="s">
        <v>550</v>
      </c>
      <c r="E6274" s="4" t="s">
        <v>1210</v>
      </c>
      <c r="F6274" s="4" t="s">
        <v>1210</v>
      </c>
      <c r="G6274" s="41">
        <f>SUM(G6275:G6275)</f>
        <v>1</v>
      </c>
    </row>
    <row r="6275" spans="1:7" x14ac:dyDescent="0.25">
      <c r="A6275" s="42"/>
      <c r="B6275" s="42"/>
      <c r="C6275" s="43">
        <v>1</v>
      </c>
      <c r="D6275" s="43"/>
      <c r="E6275" s="43"/>
      <c r="F6275" s="43"/>
      <c r="G6275" s="43">
        <f>PRODUCT(C6275:F6275)</f>
        <v>1</v>
      </c>
    </row>
    <row r="6277" spans="1:7" ht="45" customHeight="1" x14ac:dyDescent="0.25">
      <c r="A6277" s="39" t="s">
        <v>4715</v>
      </c>
      <c r="B6277" s="39" t="s">
        <v>3606</v>
      </c>
      <c r="C6277" s="39" t="s">
        <v>1211</v>
      </c>
      <c r="D6277" s="40" t="s">
        <v>550</v>
      </c>
      <c r="E6277" s="4" t="s">
        <v>1212</v>
      </c>
      <c r="F6277" s="4" t="s">
        <v>1212</v>
      </c>
      <c r="G6277" s="41">
        <f>SUM(G6278:G6278)</f>
        <v>1</v>
      </c>
    </row>
    <row r="6278" spans="1:7" x14ac:dyDescent="0.25">
      <c r="A6278" s="42"/>
      <c r="B6278" s="42"/>
      <c r="C6278" s="43">
        <v>1</v>
      </c>
      <c r="D6278" s="43"/>
      <c r="E6278" s="43"/>
      <c r="F6278" s="43"/>
      <c r="G6278" s="43">
        <f>PRODUCT(C6278:F6278)</f>
        <v>1</v>
      </c>
    </row>
    <row r="6280" spans="1:7" ht="45" customHeight="1" x14ac:dyDescent="0.25">
      <c r="A6280" s="39" t="s">
        <v>4716</v>
      </c>
      <c r="B6280" s="39" t="s">
        <v>3606</v>
      </c>
      <c r="C6280" s="39" t="s">
        <v>1213</v>
      </c>
      <c r="D6280" s="40" t="s">
        <v>550</v>
      </c>
      <c r="E6280" s="4" t="s">
        <v>1214</v>
      </c>
      <c r="F6280" s="4" t="s">
        <v>1214</v>
      </c>
      <c r="G6280" s="41">
        <f>SUM(G6281:G6281)</f>
        <v>1</v>
      </c>
    </row>
    <row r="6281" spans="1:7" x14ac:dyDescent="0.25">
      <c r="A6281" s="42"/>
      <c r="B6281" s="42"/>
      <c r="C6281" s="43">
        <v>1</v>
      </c>
      <c r="D6281" s="43"/>
      <c r="E6281" s="43"/>
      <c r="F6281" s="43"/>
      <c r="G6281" s="43">
        <f>PRODUCT(C6281:F6281)</f>
        <v>1</v>
      </c>
    </row>
    <row r="6283" spans="1:7" ht="45" customHeight="1" x14ac:dyDescent="0.25">
      <c r="A6283" s="39" t="s">
        <v>4717</v>
      </c>
      <c r="B6283" s="39" t="s">
        <v>3606</v>
      </c>
      <c r="C6283" s="39" t="s">
        <v>1215</v>
      </c>
      <c r="D6283" s="40" t="s">
        <v>528</v>
      </c>
      <c r="E6283" s="4" t="s">
        <v>1216</v>
      </c>
      <c r="F6283" s="4" t="s">
        <v>1216</v>
      </c>
      <c r="G6283" s="41">
        <f>SUM(G6284:G6284)</f>
        <v>20</v>
      </c>
    </row>
    <row r="6284" spans="1:7" x14ac:dyDescent="0.25">
      <c r="A6284" s="42" t="s">
        <v>4718</v>
      </c>
      <c r="B6284" s="42"/>
      <c r="C6284" s="43">
        <v>1</v>
      </c>
      <c r="D6284" s="43">
        <v>4</v>
      </c>
      <c r="E6284" s="43">
        <v>5</v>
      </c>
      <c r="F6284" s="43"/>
      <c r="G6284" s="43">
        <f>PRODUCT(C6284:F6284)</f>
        <v>20</v>
      </c>
    </row>
    <row r="6286" spans="1:7" ht="45" customHeight="1" x14ac:dyDescent="0.25">
      <c r="A6286" s="39" t="s">
        <v>4719</v>
      </c>
      <c r="B6286" s="39" t="s">
        <v>3606</v>
      </c>
      <c r="C6286" s="39" t="s">
        <v>1217</v>
      </c>
      <c r="D6286" s="40" t="s">
        <v>550</v>
      </c>
      <c r="E6286" s="4" t="s">
        <v>1218</v>
      </c>
      <c r="F6286" s="4" t="s">
        <v>1218</v>
      </c>
      <c r="G6286" s="41">
        <f>SUM(G6287:G6287)</f>
        <v>1</v>
      </c>
    </row>
    <row r="6287" spans="1:7" x14ac:dyDescent="0.25">
      <c r="A6287" s="42" t="s">
        <v>4705</v>
      </c>
      <c r="B6287" s="42"/>
      <c r="C6287" s="43">
        <v>1</v>
      </c>
      <c r="D6287" s="43"/>
      <c r="E6287" s="43"/>
      <c r="F6287" s="43"/>
      <c r="G6287" s="43">
        <f>PRODUCT(C6287:F6287)</f>
        <v>1</v>
      </c>
    </row>
    <row r="6289" spans="1:7" ht="45" customHeight="1" x14ac:dyDescent="0.25">
      <c r="A6289" s="39" t="s">
        <v>4720</v>
      </c>
      <c r="B6289" s="39" t="s">
        <v>3606</v>
      </c>
      <c r="C6289" s="39" t="s">
        <v>1219</v>
      </c>
      <c r="D6289" s="40" t="s">
        <v>550</v>
      </c>
      <c r="E6289" s="4" t="s">
        <v>1220</v>
      </c>
      <c r="F6289" s="4" t="s">
        <v>1220</v>
      </c>
      <c r="G6289" s="41">
        <f>SUM(G6290:G6290)</f>
        <v>1</v>
      </c>
    </row>
    <row r="6290" spans="1:7" x14ac:dyDescent="0.25">
      <c r="A6290" s="42"/>
      <c r="B6290" s="42"/>
      <c r="C6290" s="43">
        <v>1</v>
      </c>
      <c r="D6290" s="43"/>
      <c r="E6290" s="43"/>
      <c r="F6290" s="43"/>
      <c r="G6290" s="43">
        <f>PRODUCT(C6290:F6290)</f>
        <v>1</v>
      </c>
    </row>
    <row r="6292" spans="1:7" ht="45" customHeight="1" x14ac:dyDescent="0.25">
      <c r="A6292" s="39" t="s">
        <v>4721</v>
      </c>
      <c r="B6292" s="39" t="s">
        <v>3606</v>
      </c>
      <c r="C6292" s="39" t="s">
        <v>1221</v>
      </c>
      <c r="D6292" s="40" t="s">
        <v>150</v>
      </c>
      <c r="E6292" s="4" t="s">
        <v>1222</v>
      </c>
      <c r="F6292" s="4" t="s">
        <v>1222</v>
      </c>
      <c r="G6292" s="41">
        <f>SUM(G6293:G6293)</f>
        <v>8</v>
      </c>
    </row>
    <row r="6293" spans="1:7" x14ac:dyDescent="0.25">
      <c r="A6293" s="42" t="s">
        <v>4722</v>
      </c>
      <c r="B6293" s="42"/>
      <c r="C6293" s="43">
        <v>1</v>
      </c>
      <c r="D6293" s="43">
        <v>8</v>
      </c>
      <c r="E6293" s="43"/>
      <c r="F6293" s="43"/>
      <c r="G6293" s="43">
        <f>PRODUCT(C6293:F6293)</f>
        <v>8</v>
      </c>
    </row>
    <row r="6295" spans="1:7" x14ac:dyDescent="0.25">
      <c r="B6295" t="s">
        <v>3604</v>
      </c>
      <c r="C6295" s="37" t="s">
        <v>8</v>
      </c>
      <c r="D6295" s="38" t="s">
        <v>9</v>
      </c>
      <c r="E6295" s="37" t="s">
        <v>10</v>
      </c>
    </row>
    <row r="6296" spans="1:7" x14ac:dyDescent="0.25">
      <c r="B6296" t="s">
        <v>3604</v>
      </c>
      <c r="C6296" s="37" t="s">
        <v>11</v>
      </c>
      <c r="D6296" s="38" t="s">
        <v>94</v>
      </c>
      <c r="E6296" s="37" t="s">
        <v>522</v>
      </c>
    </row>
    <row r="6297" spans="1:7" x14ac:dyDescent="0.25">
      <c r="B6297" t="s">
        <v>3604</v>
      </c>
      <c r="C6297" s="37" t="s">
        <v>13</v>
      </c>
      <c r="D6297" s="38" t="s">
        <v>74</v>
      </c>
      <c r="E6297" s="37" t="s">
        <v>1123</v>
      </c>
    </row>
    <row r="6298" spans="1:7" x14ac:dyDescent="0.25">
      <c r="B6298" t="s">
        <v>3604</v>
      </c>
      <c r="C6298" s="37" t="s">
        <v>524</v>
      </c>
      <c r="D6298" s="38" t="s">
        <v>9</v>
      </c>
      <c r="E6298" s="37" t="s">
        <v>1124</v>
      </c>
    </row>
    <row r="6299" spans="1:7" x14ac:dyDescent="0.25">
      <c r="B6299" t="s">
        <v>3604</v>
      </c>
      <c r="C6299" s="37" t="s">
        <v>648</v>
      </c>
      <c r="D6299" s="38" t="s">
        <v>65</v>
      </c>
      <c r="E6299" s="37" t="s">
        <v>1223</v>
      </c>
    </row>
    <row r="6301" spans="1:7" ht="45" customHeight="1" x14ac:dyDescent="0.25">
      <c r="A6301" s="39" t="s">
        <v>4723</v>
      </c>
      <c r="B6301" s="39" t="s">
        <v>3606</v>
      </c>
      <c r="C6301" s="39" t="s">
        <v>1225</v>
      </c>
      <c r="D6301" s="40" t="s">
        <v>550</v>
      </c>
      <c r="E6301" s="4" t="s">
        <v>1226</v>
      </c>
      <c r="F6301" s="4" t="s">
        <v>1226</v>
      </c>
      <c r="G6301" s="41">
        <f>SUM(G6302:G6302)</f>
        <v>1</v>
      </c>
    </row>
    <row r="6302" spans="1:7" x14ac:dyDescent="0.25">
      <c r="A6302" s="42"/>
      <c r="B6302" s="42"/>
      <c r="C6302" s="43">
        <v>1</v>
      </c>
      <c r="D6302" s="43"/>
      <c r="E6302" s="43"/>
      <c r="F6302" s="43"/>
      <c r="G6302" s="43">
        <f>PRODUCT(C6302:F6302)</f>
        <v>1</v>
      </c>
    </row>
    <row r="6304" spans="1:7" x14ac:dyDescent="0.25">
      <c r="B6304" t="s">
        <v>3604</v>
      </c>
      <c r="C6304" s="37" t="s">
        <v>8</v>
      </c>
      <c r="D6304" s="38" t="s">
        <v>9</v>
      </c>
      <c r="E6304" s="37" t="s">
        <v>10</v>
      </c>
    </row>
    <row r="6305" spans="1:7" x14ac:dyDescent="0.25">
      <c r="B6305" t="s">
        <v>3604</v>
      </c>
      <c r="C6305" s="37" t="s">
        <v>11</v>
      </c>
      <c r="D6305" s="38" t="s">
        <v>94</v>
      </c>
      <c r="E6305" s="37" t="s">
        <v>522</v>
      </c>
    </row>
    <row r="6306" spans="1:7" x14ac:dyDescent="0.25">
      <c r="B6306" t="s">
        <v>3604</v>
      </c>
      <c r="C6306" s="37" t="s">
        <v>13</v>
      </c>
      <c r="D6306" s="38" t="s">
        <v>74</v>
      </c>
      <c r="E6306" s="37" t="s">
        <v>1123</v>
      </c>
    </row>
    <row r="6307" spans="1:7" x14ac:dyDescent="0.25">
      <c r="B6307" t="s">
        <v>3604</v>
      </c>
      <c r="C6307" s="37" t="s">
        <v>524</v>
      </c>
      <c r="D6307" s="38" t="s">
        <v>31</v>
      </c>
      <c r="E6307" s="37" t="s">
        <v>1227</v>
      </c>
    </row>
    <row r="6308" spans="1:7" x14ac:dyDescent="0.25">
      <c r="B6308" t="s">
        <v>3604</v>
      </c>
      <c r="C6308" s="37" t="s">
        <v>648</v>
      </c>
      <c r="D6308" s="38" t="s">
        <v>9</v>
      </c>
      <c r="E6308" s="37" t="s">
        <v>1228</v>
      </c>
    </row>
    <row r="6309" spans="1:7" x14ac:dyDescent="0.25">
      <c r="B6309" t="s">
        <v>3604</v>
      </c>
      <c r="C6309" s="37" t="s">
        <v>1229</v>
      </c>
      <c r="D6309" s="38" t="s">
        <v>9</v>
      </c>
      <c r="E6309" s="37" t="s">
        <v>1230</v>
      </c>
    </row>
    <row r="6311" spans="1:7" ht="45" customHeight="1" x14ac:dyDescent="0.25">
      <c r="A6311" s="39" t="s">
        <v>4724</v>
      </c>
      <c r="B6311" s="39" t="s">
        <v>3606</v>
      </c>
      <c r="C6311" s="39" t="s">
        <v>1232</v>
      </c>
      <c r="D6311" s="40" t="s">
        <v>550</v>
      </c>
      <c r="E6311" s="4" t="s">
        <v>1233</v>
      </c>
      <c r="F6311" s="4" t="s">
        <v>1233</v>
      </c>
      <c r="G6311" s="41">
        <f>SUM(G6312:G6312)</f>
        <v>1</v>
      </c>
    </row>
    <row r="6312" spans="1:7" x14ac:dyDescent="0.25">
      <c r="A6312" s="42"/>
      <c r="B6312" s="42"/>
      <c r="C6312" s="43">
        <v>1</v>
      </c>
      <c r="D6312" s="43"/>
      <c r="E6312" s="43"/>
      <c r="F6312" s="43"/>
      <c r="G6312" s="43">
        <f>PRODUCT(C6312:F6312)</f>
        <v>1</v>
      </c>
    </row>
    <row r="6314" spans="1:7" ht="45" customHeight="1" x14ac:dyDescent="0.25">
      <c r="A6314" s="39" t="s">
        <v>4725</v>
      </c>
      <c r="B6314" s="39" t="s">
        <v>3606</v>
      </c>
      <c r="C6314" s="39" t="s">
        <v>1234</v>
      </c>
      <c r="D6314" s="40" t="s">
        <v>613</v>
      </c>
      <c r="E6314" s="4" t="s">
        <v>1235</v>
      </c>
      <c r="F6314" s="4" t="s">
        <v>1235</v>
      </c>
      <c r="G6314" s="41">
        <f>SUM(G6315:G6315)</f>
        <v>1</v>
      </c>
    </row>
    <row r="6315" spans="1:7" x14ac:dyDescent="0.25">
      <c r="A6315" s="42"/>
      <c r="B6315" s="42"/>
      <c r="C6315" s="43">
        <v>1</v>
      </c>
      <c r="D6315" s="43"/>
      <c r="E6315" s="43"/>
      <c r="F6315" s="43"/>
      <c r="G6315" s="43">
        <f>PRODUCT(C6315:F6315)</f>
        <v>1</v>
      </c>
    </row>
    <row r="6317" spans="1:7" x14ac:dyDescent="0.25">
      <c r="B6317" t="s">
        <v>3604</v>
      </c>
      <c r="C6317" s="37" t="s">
        <v>8</v>
      </c>
      <c r="D6317" s="38" t="s">
        <v>9</v>
      </c>
      <c r="E6317" s="37" t="s">
        <v>10</v>
      </c>
    </row>
    <row r="6318" spans="1:7" x14ac:dyDescent="0.25">
      <c r="B6318" t="s">
        <v>3604</v>
      </c>
      <c r="C6318" s="37" t="s">
        <v>11</v>
      </c>
      <c r="D6318" s="38" t="s">
        <v>94</v>
      </c>
      <c r="E6318" s="37" t="s">
        <v>522</v>
      </c>
    </row>
    <row r="6319" spans="1:7" x14ac:dyDescent="0.25">
      <c r="B6319" t="s">
        <v>3604</v>
      </c>
      <c r="C6319" s="37" t="s">
        <v>13</v>
      </c>
      <c r="D6319" s="38" t="s">
        <v>74</v>
      </c>
      <c r="E6319" s="37" t="s">
        <v>1123</v>
      </c>
    </row>
    <row r="6320" spans="1:7" x14ac:dyDescent="0.25">
      <c r="B6320" t="s">
        <v>3604</v>
      </c>
      <c r="C6320" s="37" t="s">
        <v>524</v>
      </c>
      <c r="D6320" s="38" t="s">
        <v>31</v>
      </c>
      <c r="E6320" s="37" t="s">
        <v>1227</v>
      </c>
    </row>
    <row r="6321" spans="1:7" x14ac:dyDescent="0.25">
      <c r="B6321" t="s">
        <v>3604</v>
      </c>
      <c r="C6321" s="37" t="s">
        <v>648</v>
      </c>
      <c r="D6321" s="38" t="s">
        <v>9</v>
      </c>
      <c r="E6321" s="37" t="s">
        <v>1228</v>
      </c>
    </row>
    <row r="6322" spans="1:7" x14ac:dyDescent="0.25">
      <c r="B6322" t="s">
        <v>3604</v>
      </c>
      <c r="C6322" s="37" t="s">
        <v>1229</v>
      </c>
      <c r="D6322" s="38" t="s">
        <v>31</v>
      </c>
      <c r="E6322" s="37" t="s">
        <v>1236</v>
      </c>
    </row>
    <row r="6324" spans="1:7" ht="45" customHeight="1" x14ac:dyDescent="0.25">
      <c r="A6324" s="39" t="s">
        <v>4726</v>
      </c>
      <c r="B6324" s="39" t="s">
        <v>3606</v>
      </c>
      <c r="C6324" s="39" t="s">
        <v>1238</v>
      </c>
      <c r="D6324" s="40" t="s">
        <v>550</v>
      </c>
      <c r="E6324" s="4" t="s">
        <v>1239</v>
      </c>
      <c r="F6324" s="4" t="s">
        <v>1239</v>
      </c>
      <c r="G6324" s="41">
        <f>SUM(G6325:G6325)</f>
        <v>1</v>
      </c>
    </row>
    <row r="6325" spans="1:7" x14ac:dyDescent="0.25">
      <c r="A6325" s="42"/>
      <c r="B6325" s="42"/>
      <c r="C6325" s="43">
        <v>1</v>
      </c>
      <c r="D6325" s="43"/>
      <c r="E6325" s="43"/>
      <c r="F6325" s="43"/>
      <c r="G6325" s="43">
        <f>PRODUCT(C6325:F6325)</f>
        <v>1</v>
      </c>
    </row>
    <row r="6327" spans="1:7" ht="45" customHeight="1" x14ac:dyDescent="0.25">
      <c r="A6327" s="39" t="s">
        <v>4727</v>
      </c>
      <c r="B6327" s="39" t="s">
        <v>3606</v>
      </c>
      <c r="C6327" s="39" t="s">
        <v>1240</v>
      </c>
      <c r="D6327" s="40" t="s">
        <v>550</v>
      </c>
      <c r="E6327" s="4" t="s">
        <v>1241</v>
      </c>
      <c r="F6327" s="4" t="s">
        <v>1241</v>
      </c>
      <c r="G6327" s="41">
        <f>SUM(G6328:G6328)</f>
        <v>2</v>
      </c>
    </row>
    <row r="6328" spans="1:7" x14ac:dyDescent="0.25">
      <c r="A6328" s="42"/>
      <c r="B6328" s="42"/>
      <c r="C6328" s="43">
        <v>2</v>
      </c>
      <c r="D6328" s="43"/>
      <c r="E6328" s="43"/>
      <c r="F6328" s="43"/>
      <c r="G6328" s="43">
        <f>PRODUCT(C6328:F6328)</f>
        <v>2</v>
      </c>
    </row>
    <row r="6330" spans="1:7" ht="45" customHeight="1" x14ac:dyDescent="0.25">
      <c r="A6330" s="39" t="s">
        <v>4728</v>
      </c>
      <c r="B6330" s="39" t="s">
        <v>3606</v>
      </c>
      <c r="C6330" s="39" t="s">
        <v>1242</v>
      </c>
      <c r="D6330" s="40" t="s">
        <v>550</v>
      </c>
      <c r="E6330" s="4" t="s">
        <v>1243</v>
      </c>
      <c r="F6330" s="4" t="s">
        <v>1243</v>
      </c>
      <c r="G6330" s="41">
        <f>SUM(G6331:G6331)</f>
        <v>1</v>
      </c>
    </row>
    <row r="6331" spans="1:7" x14ac:dyDescent="0.25">
      <c r="A6331" s="42"/>
      <c r="B6331" s="42"/>
      <c r="C6331" s="43">
        <v>1</v>
      </c>
      <c r="D6331" s="43"/>
      <c r="E6331" s="43"/>
      <c r="F6331" s="43"/>
      <c r="G6331" s="43">
        <f>PRODUCT(C6331:F6331)</f>
        <v>1</v>
      </c>
    </row>
    <row r="6333" spans="1:7" ht="45" customHeight="1" x14ac:dyDescent="0.25">
      <c r="A6333" s="39" t="s">
        <v>4729</v>
      </c>
      <c r="B6333" s="39" t="s">
        <v>3606</v>
      </c>
      <c r="C6333" s="39" t="s">
        <v>1244</v>
      </c>
      <c r="D6333" s="40" t="s">
        <v>550</v>
      </c>
      <c r="E6333" s="4" t="s">
        <v>1245</v>
      </c>
      <c r="F6333" s="4" t="s">
        <v>1245</v>
      </c>
      <c r="G6333" s="41">
        <f>SUM(G6334:G6334)</f>
        <v>1</v>
      </c>
    </row>
    <row r="6334" spans="1:7" x14ac:dyDescent="0.25">
      <c r="A6334" s="42"/>
      <c r="B6334" s="42"/>
      <c r="C6334" s="43">
        <v>1</v>
      </c>
      <c r="D6334" s="43"/>
      <c r="E6334" s="43"/>
      <c r="F6334" s="43"/>
      <c r="G6334" s="43">
        <f>PRODUCT(C6334:F6334)</f>
        <v>1</v>
      </c>
    </row>
    <row r="6336" spans="1:7" ht="45" customHeight="1" x14ac:dyDescent="0.25">
      <c r="A6336" s="39" t="s">
        <v>4730</v>
      </c>
      <c r="B6336" s="39" t="s">
        <v>3606</v>
      </c>
      <c r="C6336" s="39" t="s">
        <v>1246</v>
      </c>
      <c r="D6336" s="40" t="s">
        <v>550</v>
      </c>
      <c r="E6336" s="4" t="s">
        <v>1247</v>
      </c>
      <c r="F6336" s="4" t="s">
        <v>1247</v>
      </c>
      <c r="G6336" s="41">
        <f>SUM(G6337:G6337)</f>
        <v>1</v>
      </c>
    </row>
    <row r="6337" spans="1:7" x14ac:dyDescent="0.25">
      <c r="A6337" s="42"/>
      <c r="B6337" s="42"/>
      <c r="C6337" s="43">
        <v>1</v>
      </c>
      <c r="D6337" s="43"/>
      <c r="E6337" s="43"/>
      <c r="F6337" s="43"/>
      <c r="G6337" s="43">
        <f>PRODUCT(C6337:F6337)</f>
        <v>1</v>
      </c>
    </row>
    <row r="6339" spans="1:7" ht="45" customHeight="1" x14ac:dyDescent="0.25">
      <c r="A6339" s="39" t="s">
        <v>4731</v>
      </c>
      <c r="B6339" s="39" t="s">
        <v>3606</v>
      </c>
      <c r="C6339" s="39" t="s">
        <v>1248</v>
      </c>
      <c r="D6339" s="40" t="s">
        <v>550</v>
      </c>
      <c r="E6339" s="4" t="s">
        <v>1249</v>
      </c>
      <c r="F6339" s="4" t="s">
        <v>1249</v>
      </c>
      <c r="G6339" s="41">
        <f>SUM(G6340:G6340)</f>
        <v>1</v>
      </c>
    </row>
    <row r="6340" spans="1:7" x14ac:dyDescent="0.25">
      <c r="A6340" s="42"/>
      <c r="B6340" s="42"/>
      <c r="C6340" s="43">
        <v>1</v>
      </c>
      <c r="D6340" s="43"/>
      <c r="E6340" s="43"/>
      <c r="F6340" s="43"/>
      <c r="G6340" s="43">
        <f>PRODUCT(C6340:F6340)</f>
        <v>1</v>
      </c>
    </row>
    <row r="6342" spans="1:7" ht="45" customHeight="1" x14ac:dyDescent="0.25">
      <c r="A6342" s="39" t="s">
        <v>4732</v>
      </c>
      <c r="B6342" s="39" t="s">
        <v>3606</v>
      </c>
      <c r="C6342" s="39" t="s">
        <v>1250</v>
      </c>
      <c r="D6342" s="40" t="s">
        <v>550</v>
      </c>
      <c r="E6342" s="4" t="s">
        <v>1251</v>
      </c>
      <c r="F6342" s="4" t="s">
        <v>1251</v>
      </c>
      <c r="G6342" s="41">
        <f>SUM(G6343:G6343)</f>
        <v>1</v>
      </c>
    </row>
    <row r="6343" spans="1:7" x14ac:dyDescent="0.25">
      <c r="A6343" s="42"/>
      <c r="B6343" s="42"/>
      <c r="C6343" s="43">
        <v>1</v>
      </c>
      <c r="D6343" s="43"/>
      <c r="E6343" s="43"/>
      <c r="F6343" s="43"/>
      <c r="G6343" s="43">
        <f>PRODUCT(C6343:F6343)</f>
        <v>1</v>
      </c>
    </row>
    <row r="6345" spans="1:7" ht="45" customHeight="1" x14ac:dyDescent="0.25">
      <c r="A6345" s="39" t="s">
        <v>4733</v>
      </c>
      <c r="B6345" s="39" t="s">
        <v>3606</v>
      </c>
      <c r="C6345" s="39" t="s">
        <v>1252</v>
      </c>
      <c r="D6345" s="40" t="s">
        <v>550</v>
      </c>
      <c r="E6345" s="4" t="s">
        <v>1253</v>
      </c>
      <c r="F6345" s="4" t="s">
        <v>1253</v>
      </c>
      <c r="G6345" s="41">
        <f>SUM(G6346:G6346)</f>
        <v>1</v>
      </c>
    </row>
    <row r="6346" spans="1:7" x14ac:dyDescent="0.25">
      <c r="A6346" s="42"/>
      <c r="B6346" s="42"/>
      <c r="C6346" s="43">
        <v>1</v>
      </c>
      <c r="D6346" s="43"/>
      <c r="E6346" s="43"/>
      <c r="F6346" s="43"/>
      <c r="G6346" s="43">
        <f>PRODUCT(C6346:F6346)</f>
        <v>1</v>
      </c>
    </row>
    <row r="6348" spans="1:7" ht="45" customHeight="1" x14ac:dyDescent="0.25">
      <c r="A6348" s="39" t="s">
        <v>4734</v>
      </c>
      <c r="B6348" s="39" t="s">
        <v>3606</v>
      </c>
      <c r="C6348" s="39" t="s">
        <v>1254</v>
      </c>
      <c r="D6348" s="40" t="s">
        <v>550</v>
      </c>
      <c r="E6348" s="4" t="s">
        <v>1255</v>
      </c>
      <c r="F6348" s="4" t="s">
        <v>1255</v>
      </c>
      <c r="G6348" s="41">
        <f>SUM(G6349:G6349)</f>
        <v>1</v>
      </c>
    </row>
    <row r="6349" spans="1:7" x14ac:dyDescent="0.25">
      <c r="A6349" s="42"/>
      <c r="B6349" s="42"/>
      <c r="C6349" s="43">
        <v>1</v>
      </c>
      <c r="D6349" s="43"/>
      <c r="E6349" s="43"/>
      <c r="F6349" s="43"/>
      <c r="G6349" s="43">
        <f>PRODUCT(C6349:F6349)</f>
        <v>1</v>
      </c>
    </row>
    <row r="6351" spans="1:7" ht="45" customHeight="1" x14ac:dyDescent="0.25">
      <c r="A6351" s="39" t="s">
        <v>4735</v>
      </c>
      <c r="B6351" s="39" t="s">
        <v>3606</v>
      </c>
      <c r="C6351" s="39" t="s">
        <v>1256</v>
      </c>
      <c r="D6351" s="40" t="s">
        <v>550</v>
      </c>
      <c r="E6351" s="4" t="s">
        <v>1257</v>
      </c>
      <c r="F6351" s="4" t="s">
        <v>1257</v>
      </c>
      <c r="G6351" s="41">
        <f>SUM(G6352:G6352)</f>
        <v>1</v>
      </c>
    </row>
    <row r="6352" spans="1:7" x14ac:dyDescent="0.25">
      <c r="A6352" s="42"/>
      <c r="B6352" s="42"/>
      <c r="C6352" s="43">
        <v>1</v>
      </c>
      <c r="D6352" s="43"/>
      <c r="E6352" s="43"/>
      <c r="F6352" s="43"/>
      <c r="G6352" s="43">
        <f>PRODUCT(C6352:F6352)</f>
        <v>1</v>
      </c>
    </row>
    <row r="6354" spans="1:7" ht="45" customHeight="1" x14ac:dyDescent="0.25">
      <c r="A6354" s="39" t="s">
        <v>4736</v>
      </c>
      <c r="B6354" s="39" t="s">
        <v>3606</v>
      </c>
      <c r="C6354" s="39" t="s">
        <v>1258</v>
      </c>
      <c r="D6354" s="40" t="s">
        <v>550</v>
      </c>
      <c r="E6354" s="4" t="s">
        <v>1259</v>
      </c>
      <c r="F6354" s="4" t="s">
        <v>1259</v>
      </c>
      <c r="G6354" s="41">
        <f>SUM(G6355:G6355)</f>
        <v>1</v>
      </c>
    </row>
    <row r="6355" spans="1:7" x14ac:dyDescent="0.25">
      <c r="A6355" s="42"/>
      <c r="B6355" s="42"/>
      <c r="C6355" s="43">
        <v>1</v>
      </c>
      <c r="D6355" s="43"/>
      <c r="E6355" s="43"/>
      <c r="F6355" s="43"/>
      <c r="G6355" s="43">
        <f>PRODUCT(C6355:F6355)</f>
        <v>1</v>
      </c>
    </row>
    <row r="6357" spans="1:7" ht="45" customHeight="1" x14ac:dyDescent="0.25">
      <c r="A6357" s="39" t="s">
        <v>4737</v>
      </c>
      <c r="B6357" s="39" t="s">
        <v>3606</v>
      </c>
      <c r="C6357" s="39" t="s">
        <v>1260</v>
      </c>
      <c r="D6357" s="40" t="s">
        <v>550</v>
      </c>
      <c r="E6357" s="4" t="s">
        <v>1261</v>
      </c>
      <c r="F6357" s="4" t="s">
        <v>1261</v>
      </c>
      <c r="G6357" s="41">
        <f>SUM(G6358:G6358)</f>
        <v>1</v>
      </c>
    </row>
    <row r="6358" spans="1:7" x14ac:dyDescent="0.25">
      <c r="A6358" s="42"/>
      <c r="B6358" s="42"/>
      <c r="C6358" s="43">
        <v>1</v>
      </c>
      <c r="D6358" s="43"/>
      <c r="E6358" s="43"/>
      <c r="F6358" s="43"/>
      <c r="G6358" s="43">
        <f>PRODUCT(C6358:F6358)</f>
        <v>1</v>
      </c>
    </row>
    <row r="6360" spans="1:7" ht="45" customHeight="1" x14ac:dyDescent="0.25">
      <c r="A6360" s="39" t="s">
        <v>4738</v>
      </c>
      <c r="B6360" s="39" t="s">
        <v>3606</v>
      </c>
      <c r="C6360" s="39" t="s">
        <v>1262</v>
      </c>
      <c r="D6360" s="40" t="s">
        <v>550</v>
      </c>
      <c r="E6360" s="4" t="s">
        <v>1263</v>
      </c>
      <c r="F6360" s="4" t="s">
        <v>1263</v>
      </c>
      <c r="G6360" s="41">
        <f>SUM(G6361:G6361)</f>
        <v>1</v>
      </c>
    </row>
    <row r="6361" spans="1:7" x14ac:dyDescent="0.25">
      <c r="A6361" s="42"/>
      <c r="B6361" s="42"/>
      <c r="C6361" s="43">
        <v>1</v>
      </c>
      <c r="D6361" s="43"/>
      <c r="E6361" s="43"/>
      <c r="F6361" s="43"/>
      <c r="G6361" s="43">
        <f>PRODUCT(C6361:F6361)</f>
        <v>1</v>
      </c>
    </row>
    <row r="6363" spans="1:7" ht="45" customHeight="1" x14ac:dyDescent="0.25">
      <c r="A6363" s="39" t="s">
        <v>4739</v>
      </c>
      <c r="B6363" s="39" t="s">
        <v>3606</v>
      </c>
      <c r="C6363" s="39" t="s">
        <v>1264</v>
      </c>
      <c r="D6363" s="40" t="s">
        <v>550</v>
      </c>
      <c r="E6363" s="4" t="s">
        <v>1265</v>
      </c>
      <c r="F6363" s="4" t="s">
        <v>1265</v>
      </c>
      <c r="G6363" s="41">
        <f>SUM(G6364:G6364)</f>
        <v>1</v>
      </c>
    </row>
    <row r="6364" spans="1:7" x14ac:dyDescent="0.25">
      <c r="A6364" s="42"/>
      <c r="B6364" s="42"/>
      <c r="C6364" s="43">
        <v>1</v>
      </c>
      <c r="D6364" s="43"/>
      <c r="E6364" s="43"/>
      <c r="F6364" s="43"/>
      <c r="G6364" s="43">
        <f>PRODUCT(C6364:F6364)</f>
        <v>1</v>
      </c>
    </row>
    <row r="6366" spans="1:7" ht="45" customHeight="1" x14ac:dyDescent="0.25">
      <c r="A6366" s="39" t="s">
        <v>4740</v>
      </c>
      <c r="B6366" s="39" t="s">
        <v>3606</v>
      </c>
      <c r="C6366" s="39" t="s">
        <v>1266</v>
      </c>
      <c r="D6366" s="40" t="s">
        <v>550</v>
      </c>
      <c r="E6366" s="4" t="s">
        <v>1267</v>
      </c>
      <c r="F6366" s="4" t="s">
        <v>1267</v>
      </c>
      <c r="G6366" s="41">
        <f>SUM(G6367:G6367)</f>
        <v>1</v>
      </c>
    </row>
    <row r="6367" spans="1:7" x14ac:dyDescent="0.25">
      <c r="A6367" s="42"/>
      <c r="B6367" s="42"/>
      <c r="C6367" s="43">
        <v>1</v>
      </c>
      <c r="D6367" s="43"/>
      <c r="E6367" s="43"/>
      <c r="F6367" s="43"/>
      <c r="G6367" s="43">
        <f>PRODUCT(C6367:F6367)</f>
        <v>1</v>
      </c>
    </row>
    <row r="6369" spans="1:7" ht="45" customHeight="1" x14ac:dyDescent="0.25">
      <c r="A6369" s="39" t="s">
        <v>4741</v>
      </c>
      <c r="B6369" s="39" t="s">
        <v>3606</v>
      </c>
      <c r="C6369" s="39" t="s">
        <v>1268</v>
      </c>
      <c r="D6369" s="40" t="s">
        <v>550</v>
      </c>
      <c r="E6369" s="4" t="s">
        <v>1269</v>
      </c>
      <c r="F6369" s="4" t="s">
        <v>1269</v>
      </c>
      <c r="G6369" s="41">
        <f>SUM(G6370:G6370)</f>
        <v>1</v>
      </c>
    </row>
    <row r="6370" spans="1:7" x14ac:dyDescent="0.25">
      <c r="A6370" s="42"/>
      <c r="B6370" s="42"/>
      <c r="C6370" s="43">
        <v>1</v>
      </c>
      <c r="D6370" s="43"/>
      <c r="E6370" s="43"/>
      <c r="F6370" s="43"/>
      <c r="G6370" s="43">
        <f>PRODUCT(C6370:F6370)</f>
        <v>1</v>
      </c>
    </row>
    <row r="6372" spans="1:7" x14ac:dyDescent="0.25">
      <c r="B6372" t="s">
        <v>3604</v>
      </c>
      <c r="C6372" s="37" t="s">
        <v>8</v>
      </c>
      <c r="D6372" s="38" t="s">
        <v>9</v>
      </c>
      <c r="E6372" s="37" t="s">
        <v>10</v>
      </c>
    </row>
    <row r="6373" spans="1:7" x14ac:dyDescent="0.25">
      <c r="B6373" t="s">
        <v>3604</v>
      </c>
      <c r="C6373" s="37" t="s">
        <v>11</v>
      </c>
      <c r="D6373" s="38" t="s">
        <v>94</v>
      </c>
      <c r="E6373" s="37" t="s">
        <v>522</v>
      </c>
    </row>
    <row r="6374" spans="1:7" x14ac:dyDescent="0.25">
      <c r="B6374" t="s">
        <v>3604</v>
      </c>
      <c r="C6374" s="37" t="s">
        <v>13</v>
      </c>
      <c r="D6374" s="38" t="s">
        <v>74</v>
      </c>
      <c r="E6374" s="37" t="s">
        <v>1123</v>
      </c>
    </row>
    <row r="6375" spans="1:7" x14ac:dyDescent="0.25">
      <c r="B6375" t="s">
        <v>3604</v>
      </c>
      <c r="C6375" s="37" t="s">
        <v>524</v>
      </c>
      <c r="D6375" s="38" t="s">
        <v>31</v>
      </c>
      <c r="E6375" s="37" t="s">
        <v>1227</v>
      </c>
    </row>
    <row r="6376" spans="1:7" x14ac:dyDescent="0.25">
      <c r="B6376" t="s">
        <v>3604</v>
      </c>
      <c r="C6376" s="37" t="s">
        <v>648</v>
      </c>
      <c r="D6376" s="38" t="s">
        <v>31</v>
      </c>
      <c r="E6376" s="37" t="s">
        <v>1270</v>
      </c>
    </row>
    <row r="6378" spans="1:7" ht="45" customHeight="1" x14ac:dyDescent="0.25">
      <c r="A6378" s="39" t="s">
        <v>4742</v>
      </c>
      <c r="B6378" s="39" t="s">
        <v>3606</v>
      </c>
      <c r="C6378" s="39" t="s">
        <v>1272</v>
      </c>
      <c r="D6378" s="40" t="s">
        <v>150</v>
      </c>
      <c r="E6378" s="4" t="s">
        <v>1273</v>
      </c>
      <c r="F6378" s="4" t="s">
        <v>1273</v>
      </c>
      <c r="G6378" s="41">
        <f>SUM(G6379:G6382)</f>
        <v>6</v>
      </c>
    </row>
    <row r="6379" spans="1:7" x14ac:dyDescent="0.25">
      <c r="A6379" s="42" t="s">
        <v>4743</v>
      </c>
      <c r="B6379" s="42"/>
      <c r="C6379" s="43"/>
      <c r="D6379" s="43"/>
      <c r="E6379" s="43"/>
      <c r="F6379" s="43"/>
      <c r="G6379" s="43">
        <f>PRODUCT(C6379:F6379)</f>
        <v>0</v>
      </c>
    </row>
    <row r="6380" spans="1:7" x14ac:dyDescent="0.25">
      <c r="A6380" s="42" t="s">
        <v>4342</v>
      </c>
      <c r="B6380" s="42"/>
      <c r="C6380" s="43">
        <v>4</v>
      </c>
      <c r="D6380" s="43"/>
      <c r="E6380" s="43"/>
      <c r="F6380" s="43"/>
      <c r="G6380" s="43">
        <f>PRODUCT(C6380:F6380)</f>
        <v>4</v>
      </c>
    </row>
    <row r="6381" spans="1:7" x14ac:dyDescent="0.25">
      <c r="A6381" s="42" t="s">
        <v>4343</v>
      </c>
      <c r="B6381" s="42"/>
      <c r="C6381" s="43"/>
      <c r="D6381" s="43"/>
      <c r="E6381" s="43"/>
      <c r="F6381" s="43"/>
      <c r="G6381" s="43">
        <f>PRODUCT(C6381:F6381)</f>
        <v>0</v>
      </c>
    </row>
    <row r="6382" spans="1:7" x14ac:dyDescent="0.25">
      <c r="A6382" s="42" t="s">
        <v>4344</v>
      </c>
      <c r="B6382" s="42"/>
      <c r="C6382" s="43">
        <v>2</v>
      </c>
      <c r="D6382" s="43"/>
      <c r="E6382" s="43"/>
      <c r="F6382" s="43"/>
      <c r="G6382" s="43">
        <f>PRODUCT(C6382:F6382)</f>
        <v>2</v>
      </c>
    </row>
    <row r="6384" spans="1:7" ht="45" customHeight="1" x14ac:dyDescent="0.25">
      <c r="A6384" s="39" t="s">
        <v>4744</v>
      </c>
      <c r="B6384" s="39" t="s">
        <v>3606</v>
      </c>
      <c r="C6384" s="39" t="s">
        <v>1274</v>
      </c>
      <c r="D6384" s="40" t="s">
        <v>150</v>
      </c>
      <c r="E6384" s="4" t="s">
        <v>1275</v>
      </c>
      <c r="F6384" s="4" t="s">
        <v>1275</v>
      </c>
      <c r="G6384" s="41">
        <f>SUM(G6385:G6389)</f>
        <v>407</v>
      </c>
    </row>
    <row r="6385" spans="1:7" x14ac:dyDescent="0.25">
      <c r="A6385" s="42" t="s">
        <v>4743</v>
      </c>
      <c r="B6385" s="42"/>
      <c r="C6385" s="43"/>
      <c r="D6385" s="43">
        <v>115</v>
      </c>
      <c r="E6385" s="43"/>
      <c r="F6385" s="43"/>
      <c r="G6385" s="43">
        <f>PRODUCT(C6385:F6385)</f>
        <v>115</v>
      </c>
    </row>
    <row r="6386" spans="1:7" x14ac:dyDescent="0.25">
      <c r="A6386" s="42" t="s">
        <v>4342</v>
      </c>
      <c r="B6386" s="42"/>
      <c r="C6386" s="43"/>
      <c r="D6386" s="43">
        <v>93</v>
      </c>
      <c r="E6386" s="43"/>
      <c r="F6386" s="43"/>
      <c r="G6386" s="43">
        <f>PRODUCT(C6386:F6386)</f>
        <v>93</v>
      </c>
    </row>
    <row r="6387" spans="1:7" x14ac:dyDescent="0.25">
      <c r="A6387" s="42" t="s">
        <v>4343</v>
      </c>
      <c r="B6387" s="42"/>
      <c r="C6387" s="43"/>
      <c r="D6387" s="43">
        <v>93</v>
      </c>
      <c r="E6387" s="43"/>
      <c r="F6387" s="43"/>
      <c r="G6387" s="43">
        <f>PRODUCT(C6387:F6387)</f>
        <v>93</v>
      </c>
    </row>
    <row r="6388" spans="1:7" x14ac:dyDescent="0.25">
      <c r="A6388" s="42" t="s">
        <v>4344</v>
      </c>
      <c r="B6388" s="42"/>
      <c r="C6388" s="43"/>
      <c r="D6388" s="43">
        <v>92</v>
      </c>
      <c r="E6388" s="43"/>
      <c r="F6388" s="43"/>
      <c r="G6388" s="43">
        <f>PRODUCT(C6388:F6388)</f>
        <v>92</v>
      </c>
    </row>
    <row r="6389" spans="1:7" x14ac:dyDescent="0.25">
      <c r="A6389" s="42" t="s">
        <v>4345</v>
      </c>
      <c r="B6389" s="42"/>
      <c r="C6389" s="43"/>
      <c r="D6389" s="43">
        <v>14</v>
      </c>
      <c r="E6389" s="43"/>
      <c r="F6389" s="43"/>
      <c r="G6389" s="43">
        <f>PRODUCT(C6389:F6389)</f>
        <v>14</v>
      </c>
    </row>
    <row r="6391" spans="1:7" ht="45" customHeight="1" x14ac:dyDescent="0.25">
      <c r="A6391" s="39" t="s">
        <v>4745</v>
      </c>
      <c r="B6391" s="39" t="s">
        <v>3606</v>
      </c>
      <c r="C6391" s="39" t="s">
        <v>1276</v>
      </c>
      <c r="D6391" s="40" t="s">
        <v>150</v>
      </c>
      <c r="E6391" s="4" t="s">
        <v>1277</v>
      </c>
      <c r="F6391" s="4" t="s">
        <v>1277</v>
      </c>
      <c r="G6391" s="41">
        <f>SUM(G6392:G6392)</f>
        <v>37</v>
      </c>
    </row>
    <row r="6392" spans="1:7" x14ac:dyDescent="0.25">
      <c r="A6392" s="42" t="s">
        <v>4746</v>
      </c>
      <c r="B6392" s="42"/>
      <c r="C6392" s="43"/>
      <c r="D6392" s="43">
        <v>37</v>
      </c>
      <c r="E6392" s="43"/>
      <c r="F6392" s="43"/>
      <c r="G6392" s="43">
        <f>PRODUCT(C6392:F6392)</f>
        <v>37</v>
      </c>
    </row>
    <row r="6394" spans="1:7" ht="45" customHeight="1" x14ac:dyDescent="0.25">
      <c r="A6394" s="39" t="s">
        <v>4747</v>
      </c>
      <c r="B6394" s="39" t="s">
        <v>3606</v>
      </c>
      <c r="C6394" s="39" t="s">
        <v>1278</v>
      </c>
      <c r="D6394" s="40" t="s">
        <v>553</v>
      </c>
      <c r="E6394" s="4" t="s">
        <v>1279</v>
      </c>
      <c r="F6394" s="4" t="s">
        <v>1279</v>
      </c>
      <c r="G6394" s="41">
        <f>SUM(G6395:G6396)</f>
        <v>81</v>
      </c>
    </row>
    <row r="6395" spans="1:7" x14ac:dyDescent="0.25">
      <c r="A6395" s="42" t="s">
        <v>4748</v>
      </c>
      <c r="B6395" s="42"/>
      <c r="C6395" s="43">
        <v>28</v>
      </c>
      <c r="D6395" s="43"/>
      <c r="E6395" s="43"/>
      <c r="F6395" s="43"/>
      <c r="G6395" s="43">
        <f>PRODUCT(C6395:F6395)</f>
        <v>28</v>
      </c>
    </row>
    <row r="6396" spans="1:7" x14ac:dyDescent="0.25">
      <c r="A6396" s="42" t="s">
        <v>4749</v>
      </c>
      <c r="B6396" s="42"/>
      <c r="C6396" s="43">
        <v>53</v>
      </c>
      <c r="D6396" s="43"/>
      <c r="E6396" s="43"/>
      <c r="F6396" s="43"/>
      <c r="G6396" s="43">
        <f>PRODUCT(C6396:F6396)</f>
        <v>53</v>
      </c>
    </row>
    <row r="6398" spans="1:7" ht="45" customHeight="1" x14ac:dyDescent="0.25">
      <c r="A6398" s="39" t="s">
        <v>4750</v>
      </c>
      <c r="B6398" s="39" t="s">
        <v>3606</v>
      </c>
      <c r="C6398" s="39" t="s">
        <v>1280</v>
      </c>
      <c r="D6398" s="40" t="s">
        <v>553</v>
      </c>
      <c r="E6398" s="4" t="s">
        <v>1281</v>
      </c>
      <c r="F6398" s="4" t="s">
        <v>1281</v>
      </c>
      <c r="G6398" s="41">
        <f>SUM(G6399:G6409)</f>
        <v>457</v>
      </c>
    </row>
    <row r="6399" spans="1:7" x14ac:dyDescent="0.25">
      <c r="A6399" s="42" t="s">
        <v>4751</v>
      </c>
      <c r="B6399" s="42"/>
      <c r="C6399" s="43"/>
      <c r="D6399" s="43">
        <v>43</v>
      </c>
      <c r="E6399" s="43"/>
      <c r="F6399" s="43"/>
      <c r="G6399" s="43">
        <f t="shared" ref="G6399:G6409" si="145">PRODUCT(C6399:F6399)</f>
        <v>43</v>
      </c>
    </row>
    <row r="6400" spans="1:7" x14ac:dyDescent="0.25">
      <c r="A6400" s="42" t="s">
        <v>4752</v>
      </c>
      <c r="B6400" s="42"/>
      <c r="C6400" s="43"/>
      <c r="D6400" s="43">
        <v>58</v>
      </c>
      <c r="E6400" s="43"/>
      <c r="F6400" s="43"/>
      <c r="G6400" s="43">
        <f t="shared" si="145"/>
        <v>58</v>
      </c>
    </row>
    <row r="6401" spans="1:7" x14ac:dyDescent="0.25">
      <c r="A6401" s="42" t="s">
        <v>4753</v>
      </c>
      <c r="B6401" s="42"/>
      <c r="C6401" s="43"/>
      <c r="D6401" s="43">
        <v>58</v>
      </c>
      <c r="E6401" s="43"/>
      <c r="F6401" s="43"/>
      <c r="G6401" s="43">
        <f t="shared" si="145"/>
        <v>58</v>
      </c>
    </row>
    <row r="6402" spans="1:7" x14ac:dyDescent="0.25">
      <c r="A6402" s="42" t="s">
        <v>4754</v>
      </c>
      <c r="B6402" s="42"/>
      <c r="C6402" s="43"/>
      <c r="D6402" s="43">
        <v>54</v>
      </c>
      <c r="E6402" s="43"/>
      <c r="F6402" s="43"/>
      <c r="G6402" s="43">
        <f t="shared" si="145"/>
        <v>54</v>
      </c>
    </row>
    <row r="6403" spans="1:7" x14ac:dyDescent="0.25">
      <c r="A6403" s="42" t="s">
        <v>4755</v>
      </c>
      <c r="B6403" s="42"/>
      <c r="C6403" s="43"/>
      <c r="D6403" s="43">
        <v>50</v>
      </c>
      <c r="E6403" s="43"/>
      <c r="F6403" s="43"/>
      <c r="G6403" s="43">
        <f t="shared" si="145"/>
        <v>50</v>
      </c>
    </row>
    <row r="6404" spans="1:7" x14ac:dyDescent="0.25">
      <c r="A6404" s="42" t="s">
        <v>4756</v>
      </c>
      <c r="B6404" s="42"/>
      <c r="C6404" s="43"/>
      <c r="D6404" s="43">
        <v>50</v>
      </c>
      <c r="E6404" s="43"/>
      <c r="F6404" s="43"/>
      <c r="G6404" s="43">
        <f t="shared" si="145"/>
        <v>50</v>
      </c>
    </row>
    <row r="6405" spans="1:7" x14ac:dyDescent="0.25">
      <c r="A6405" s="42" t="s">
        <v>4757</v>
      </c>
      <c r="B6405" s="42"/>
      <c r="C6405" s="43"/>
      <c r="D6405" s="43">
        <v>39</v>
      </c>
      <c r="E6405" s="43"/>
      <c r="F6405" s="43"/>
      <c r="G6405" s="43">
        <f t="shared" si="145"/>
        <v>39</v>
      </c>
    </row>
    <row r="6406" spans="1:7" x14ac:dyDescent="0.25">
      <c r="A6406" s="42" t="s">
        <v>4758</v>
      </c>
      <c r="B6406" s="42"/>
      <c r="C6406" s="43"/>
      <c r="D6406" s="43">
        <v>28</v>
      </c>
      <c r="E6406" s="43"/>
      <c r="F6406" s="43"/>
      <c r="G6406" s="43">
        <f t="shared" si="145"/>
        <v>28</v>
      </c>
    </row>
    <row r="6407" spans="1:7" x14ac:dyDescent="0.25">
      <c r="A6407" s="42" t="s">
        <v>4759</v>
      </c>
      <c r="B6407" s="42"/>
      <c r="C6407" s="43"/>
      <c r="D6407" s="43">
        <v>12</v>
      </c>
      <c r="E6407" s="43"/>
      <c r="F6407" s="43"/>
      <c r="G6407" s="43">
        <f t="shared" si="145"/>
        <v>12</v>
      </c>
    </row>
    <row r="6408" spans="1:7" x14ac:dyDescent="0.25">
      <c r="A6408" s="42" t="s">
        <v>4760</v>
      </c>
      <c r="B6408" s="42"/>
      <c r="C6408" s="43"/>
      <c r="D6408" s="43">
        <v>12</v>
      </c>
      <c r="E6408" s="43"/>
      <c r="F6408" s="43"/>
      <c r="G6408" s="43">
        <f t="shared" si="145"/>
        <v>12</v>
      </c>
    </row>
    <row r="6409" spans="1:7" x14ac:dyDescent="0.25">
      <c r="A6409" s="42" t="s">
        <v>4761</v>
      </c>
      <c r="B6409" s="42"/>
      <c r="C6409" s="43"/>
      <c r="D6409" s="43">
        <v>53</v>
      </c>
      <c r="E6409" s="43"/>
      <c r="F6409" s="43"/>
      <c r="G6409" s="43">
        <f t="shared" si="145"/>
        <v>53</v>
      </c>
    </row>
    <row r="6411" spans="1:7" ht="45" customHeight="1" x14ac:dyDescent="0.25">
      <c r="A6411" s="39" t="s">
        <v>4762</v>
      </c>
      <c r="B6411" s="39" t="s">
        <v>3606</v>
      </c>
      <c r="C6411" s="39" t="s">
        <v>1282</v>
      </c>
      <c r="D6411" s="40" t="s">
        <v>553</v>
      </c>
      <c r="E6411" s="4" t="s">
        <v>1283</v>
      </c>
      <c r="F6411" s="4" t="s">
        <v>1283</v>
      </c>
      <c r="G6411" s="41">
        <f>SUM(G6412:G6416)</f>
        <v>201</v>
      </c>
    </row>
    <row r="6412" spans="1:7" x14ac:dyDescent="0.25">
      <c r="A6412" s="42" t="s">
        <v>4763</v>
      </c>
      <c r="B6412" s="42"/>
      <c r="C6412" s="43"/>
      <c r="D6412" s="43">
        <v>43</v>
      </c>
      <c r="E6412" s="43"/>
      <c r="F6412" s="43"/>
      <c r="G6412" s="43">
        <f>PRODUCT(C6412:F6412)</f>
        <v>43</v>
      </c>
    </row>
    <row r="6413" spans="1:7" x14ac:dyDescent="0.25">
      <c r="A6413" s="42" t="s">
        <v>4764</v>
      </c>
      <c r="B6413" s="42"/>
      <c r="C6413" s="43"/>
      <c r="D6413" s="43">
        <v>54</v>
      </c>
      <c r="E6413" s="43"/>
      <c r="F6413" s="43"/>
      <c r="G6413" s="43">
        <f>PRODUCT(C6413:F6413)</f>
        <v>54</v>
      </c>
    </row>
    <row r="6414" spans="1:7" x14ac:dyDescent="0.25">
      <c r="A6414" s="42" t="s">
        <v>4765</v>
      </c>
      <c r="B6414" s="42"/>
      <c r="C6414" s="43"/>
      <c r="D6414" s="43">
        <v>39</v>
      </c>
      <c r="E6414" s="43"/>
      <c r="F6414" s="43"/>
      <c r="G6414" s="43">
        <f>PRODUCT(C6414:F6414)</f>
        <v>39</v>
      </c>
    </row>
    <row r="6415" spans="1:7" x14ac:dyDescent="0.25">
      <c r="A6415" s="42" t="s">
        <v>4766</v>
      </c>
      <c r="B6415" s="42"/>
      <c r="C6415" s="43"/>
      <c r="D6415" s="43">
        <v>29</v>
      </c>
      <c r="E6415" s="43"/>
      <c r="F6415" s="43"/>
      <c r="G6415" s="43">
        <f>PRODUCT(C6415:F6415)</f>
        <v>29</v>
      </c>
    </row>
    <row r="6416" spans="1:7" x14ac:dyDescent="0.25">
      <c r="A6416" s="42" t="s">
        <v>4767</v>
      </c>
      <c r="B6416" s="42"/>
      <c r="C6416" s="43"/>
      <c r="D6416" s="43">
        <v>36</v>
      </c>
      <c r="E6416" s="43"/>
      <c r="F6416" s="43"/>
      <c r="G6416" s="43">
        <f>PRODUCT(C6416:F6416)</f>
        <v>36</v>
      </c>
    </row>
    <row r="6418" spans="1:7" ht="45" customHeight="1" x14ac:dyDescent="0.25">
      <c r="A6418" s="39" t="s">
        <v>4768</v>
      </c>
      <c r="B6418" s="39" t="s">
        <v>3606</v>
      </c>
      <c r="C6418" s="39" t="s">
        <v>1284</v>
      </c>
      <c r="D6418" s="40" t="s">
        <v>553</v>
      </c>
      <c r="E6418" s="4" t="s">
        <v>1285</v>
      </c>
      <c r="F6418" s="4" t="s">
        <v>1285</v>
      </c>
      <c r="G6418" s="41">
        <f>SUM(G6419:G6420)</f>
        <v>52</v>
      </c>
    </row>
    <row r="6419" spans="1:7" x14ac:dyDescent="0.25">
      <c r="A6419" s="42" t="s">
        <v>4769</v>
      </c>
      <c r="B6419" s="42"/>
      <c r="C6419" s="43"/>
      <c r="D6419" s="43">
        <v>32</v>
      </c>
      <c r="E6419" s="43"/>
      <c r="F6419" s="43"/>
      <c r="G6419" s="43">
        <f>PRODUCT(C6419:F6419)</f>
        <v>32</v>
      </c>
    </row>
    <row r="6420" spans="1:7" x14ac:dyDescent="0.25">
      <c r="A6420" s="42" t="s">
        <v>4770</v>
      </c>
      <c r="B6420" s="42"/>
      <c r="C6420" s="43"/>
      <c r="D6420" s="43">
        <v>20</v>
      </c>
      <c r="E6420" s="43"/>
      <c r="F6420" s="43"/>
      <c r="G6420" s="43">
        <f>PRODUCT(C6420:F6420)</f>
        <v>20</v>
      </c>
    </row>
    <row r="6422" spans="1:7" ht="45" customHeight="1" x14ac:dyDescent="0.25">
      <c r="A6422" s="39" t="s">
        <v>4771</v>
      </c>
      <c r="B6422" s="39" t="s">
        <v>3606</v>
      </c>
      <c r="C6422" s="39" t="s">
        <v>1286</v>
      </c>
      <c r="D6422" s="40" t="s">
        <v>553</v>
      </c>
      <c r="E6422" s="4" t="s">
        <v>1287</v>
      </c>
      <c r="F6422" s="4" t="s">
        <v>1287</v>
      </c>
      <c r="G6422" s="41">
        <f>SUM(G6423:G6423)</f>
        <v>48</v>
      </c>
    </row>
    <row r="6423" spans="1:7" x14ac:dyDescent="0.25">
      <c r="A6423" s="42" t="s">
        <v>4772</v>
      </c>
      <c r="B6423" s="42"/>
      <c r="C6423" s="43"/>
      <c r="D6423" s="43">
        <v>48</v>
      </c>
      <c r="E6423" s="43"/>
      <c r="F6423" s="43"/>
      <c r="G6423" s="43">
        <f>PRODUCT(C6423:F6423)</f>
        <v>48</v>
      </c>
    </row>
    <row r="6425" spans="1:7" ht="45" customHeight="1" x14ac:dyDescent="0.25">
      <c r="A6425" s="39" t="s">
        <v>4773</v>
      </c>
      <c r="B6425" s="39" t="s">
        <v>3606</v>
      </c>
      <c r="C6425" s="39" t="s">
        <v>1288</v>
      </c>
      <c r="D6425" s="40" t="s">
        <v>150</v>
      </c>
      <c r="E6425" s="4" t="s">
        <v>1289</v>
      </c>
      <c r="F6425" s="4" t="s">
        <v>1289</v>
      </c>
      <c r="G6425" s="41">
        <f>SUM(G6426:G6426)</f>
        <v>48</v>
      </c>
    </row>
    <row r="6426" spans="1:7" x14ac:dyDescent="0.25">
      <c r="A6426" s="42" t="s">
        <v>4769</v>
      </c>
      <c r="B6426" s="42"/>
      <c r="C6426" s="43"/>
      <c r="D6426" s="43">
        <v>48</v>
      </c>
      <c r="E6426" s="43"/>
      <c r="F6426" s="43"/>
      <c r="G6426" s="43">
        <f>PRODUCT(C6426:F6426)</f>
        <v>48</v>
      </c>
    </row>
    <row r="6428" spans="1:7" ht="45" customHeight="1" x14ac:dyDescent="0.25">
      <c r="A6428" s="39" t="s">
        <v>4774</v>
      </c>
      <c r="B6428" s="39" t="s">
        <v>3606</v>
      </c>
      <c r="C6428" s="39" t="s">
        <v>1290</v>
      </c>
      <c r="D6428" s="40" t="s">
        <v>150</v>
      </c>
      <c r="E6428" s="4" t="s">
        <v>1291</v>
      </c>
      <c r="F6428" s="4" t="s">
        <v>1291</v>
      </c>
      <c r="G6428" s="41">
        <f>SUM(G6429:G6429)</f>
        <v>120</v>
      </c>
    </row>
    <row r="6429" spans="1:7" x14ac:dyDescent="0.25">
      <c r="A6429" s="42" t="s">
        <v>4775</v>
      </c>
      <c r="B6429" s="42"/>
      <c r="C6429" s="43">
        <v>2</v>
      </c>
      <c r="D6429" s="43">
        <v>60</v>
      </c>
      <c r="E6429" s="43"/>
      <c r="F6429" s="43"/>
      <c r="G6429" s="43">
        <f>PRODUCT(C6429:F6429)</f>
        <v>120</v>
      </c>
    </row>
    <row r="6431" spans="1:7" ht="45" customHeight="1" x14ac:dyDescent="0.25">
      <c r="A6431" s="39" t="s">
        <v>4776</v>
      </c>
      <c r="B6431" s="39" t="s">
        <v>3606</v>
      </c>
      <c r="C6431" s="39" t="s">
        <v>1292</v>
      </c>
      <c r="D6431" s="40" t="s">
        <v>1293</v>
      </c>
      <c r="E6431" s="4" t="s">
        <v>1294</v>
      </c>
      <c r="F6431" s="4" t="s">
        <v>1294</v>
      </c>
      <c r="G6431" s="41">
        <f>SUM(G6432:G6432)</f>
        <v>20</v>
      </c>
    </row>
    <row r="6432" spans="1:7" x14ac:dyDescent="0.25">
      <c r="A6432" s="42" t="s">
        <v>4777</v>
      </c>
      <c r="B6432" s="42"/>
      <c r="C6432" s="43">
        <v>1</v>
      </c>
      <c r="D6432" s="43">
        <v>20</v>
      </c>
      <c r="E6432" s="43"/>
      <c r="F6432" s="43"/>
      <c r="G6432" s="43">
        <f>PRODUCT(C6432:F6432)</f>
        <v>20</v>
      </c>
    </row>
    <row r="6434" spans="1:7" ht="45" customHeight="1" x14ac:dyDescent="0.25">
      <c r="A6434" s="39" t="s">
        <v>4778</v>
      </c>
      <c r="B6434" s="39" t="s">
        <v>3606</v>
      </c>
      <c r="C6434" s="39" t="s">
        <v>1295</v>
      </c>
      <c r="D6434" s="40" t="s">
        <v>150</v>
      </c>
      <c r="E6434" s="4" t="s">
        <v>1296</v>
      </c>
      <c r="F6434" s="4" t="s">
        <v>1296</v>
      </c>
      <c r="G6434" s="41">
        <f>SUM(G6435:G6438)</f>
        <v>148</v>
      </c>
    </row>
    <row r="6435" spans="1:7" x14ac:dyDescent="0.25">
      <c r="A6435" s="42" t="s">
        <v>4779</v>
      </c>
      <c r="B6435" s="42"/>
      <c r="C6435" s="43"/>
      <c r="D6435" s="43">
        <v>44</v>
      </c>
      <c r="E6435" s="43"/>
      <c r="F6435" s="43"/>
      <c r="G6435" s="43">
        <f>PRODUCT(C6435:F6435)</f>
        <v>44</v>
      </c>
    </row>
    <row r="6436" spans="1:7" x14ac:dyDescent="0.25">
      <c r="A6436" s="42" t="s">
        <v>4780</v>
      </c>
      <c r="B6436" s="42"/>
      <c r="C6436" s="43"/>
      <c r="D6436" s="43">
        <v>48</v>
      </c>
      <c r="E6436" s="43"/>
      <c r="F6436" s="43"/>
      <c r="G6436" s="43">
        <f>PRODUCT(C6436:F6436)</f>
        <v>48</v>
      </c>
    </row>
    <row r="6437" spans="1:7" x14ac:dyDescent="0.25">
      <c r="A6437" s="42" t="s">
        <v>4781</v>
      </c>
      <c r="B6437" s="42"/>
      <c r="C6437" s="43"/>
      <c r="D6437" s="43">
        <v>28</v>
      </c>
      <c r="E6437" s="43"/>
      <c r="F6437" s="43"/>
      <c r="G6437" s="43">
        <f>PRODUCT(C6437:F6437)</f>
        <v>28</v>
      </c>
    </row>
    <row r="6438" spans="1:7" x14ac:dyDescent="0.25">
      <c r="A6438" s="42" t="s">
        <v>4782</v>
      </c>
      <c r="B6438" s="42"/>
      <c r="C6438" s="43"/>
      <c r="D6438" s="43">
        <v>28</v>
      </c>
      <c r="E6438" s="43"/>
      <c r="F6438" s="43"/>
      <c r="G6438" s="43">
        <f>PRODUCT(C6438:F6438)</f>
        <v>28</v>
      </c>
    </row>
    <row r="6440" spans="1:7" ht="45" customHeight="1" x14ac:dyDescent="0.25">
      <c r="A6440" s="39" t="s">
        <v>4783</v>
      </c>
      <c r="B6440" s="39" t="s">
        <v>3606</v>
      </c>
      <c r="C6440" s="39" t="s">
        <v>1297</v>
      </c>
      <c r="D6440" s="40" t="s">
        <v>150</v>
      </c>
      <c r="E6440" s="4" t="s">
        <v>1298</v>
      </c>
      <c r="F6440" s="4" t="s">
        <v>1298</v>
      </c>
      <c r="G6440" s="41">
        <f>SUM(G6441:G6448)</f>
        <v>337</v>
      </c>
    </row>
    <row r="6441" spans="1:7" x14ac:dyDescent="0.25">
      <c r="A6441" s="42" t="s">
        <v>4784</v>
      </c>
      <c r="B6441" s="42"/>
      <c r="C6441" s="43"/>
      <c r="D6441" s="43">
        <v>43</v>
      </c>
      <c r="E6441" s="43"/>
      <c r="F6441" s="43"/>
      <c r="G6441" s="43">
        <f t="shared" ref="G6441:G6448" si="146">PRODUCT(C6441:F6441)</f>
        <v>43</v>
      </c>
    </row>
    <row r="6442" spans="1:7" x14ac:dyDescent="0.25">
      <c r="A6442" s="42" t="s">
        <v>4785</v>
      </c>
      <c r="B6442" s="42"/>
      <c r="C6442" s="43"/>
      <c r="D6442" s="43">
        <v>28</v>
      </c>
      <c r="E6442" s="43"/>
      <c r="F6442" s="43"/>
      <c r="G6442" s="43">
        <f t="shared" si="146"/>
        <v>28</v>
      </c>
    </row>
    <row r="6443" spans="1:7" x14ac:dyDescent="0.25">
      <c r="A6443" s="42" t="s">
        <v>4786</v>
      </c>
      <c r="B6443" s="42"/>
      <c r="C6443" s="43"/>
      <c r="D6443" s="43">
        <v>58</v>
      </c>
      <c r="E6443" s="43"/>
      <c r="F6443" s="43"/>
      <c r="G6443" s="43">
        <f t="shared" si="146"/>
        <v>58</v>
      </c>
    </row>
    <row r="6444" spans="1:7" x14ac:dyDescent="0.25">
      <c r="A6444" s="42" t="s">
        <v>4787</v>
      </c>
      <c r="B6444" s="42"/>
      <c r="C6444" s="43"/>
      <c r="D6444" s="43">
        <v>54</v>
      </c>
      <c r="E6444" s="43"/>
      <c r="F6444" s="43"/>
      <c r="G6444" s="43">
        <f t="shared" si="146"/>
        <v>54</v>
      </c>
    </row>
    <row r="6445" spans="1:7" x14ac:dyDescent="0.25">
      <c r="A6445" s="42" t="s">
        <v>4788</v>
      </c>
      <c r="B6445" s="42"/>
      <c r="C6445" s="43"/>
      <c r="D6445" s="43">
        <v>50</v>
      </c>
      <c r="E6445" s="43"/>
      <c r="F6445" s="43"/>
      <c r="G6445" s="43">
        <f t="shared" si="146"/>
        <v>50</v>
      </c>
    </row>
    <row r="6446" spans="1:7" x14ac:dyDescent="0.25">
      <c r="A6446" s="42" t="s">
        <v>4789</v>
      </c>
      <c r="B6446" s="42"/>
      <c r="C6446" s="43"/>
      <c r="D6446" s="43">
        <v>39</v>
      </c>
      <c r="E6446" s="43"/>
      <c r="F6446" s="43"/>
      <c r="G6446" s="43">
        <f t="shared" si="146"/>
        <v>39</v>
      </c>
    </row>
    <row r="6447" spans="1:7" x14ac:dyDescent="0.25">
      <c r="A6447" s="42" t="s">
        <v>4790</v>
      </c>
      <c r="B6447" s="42"/>
      <c r="C6447" s="43"/>
      <c r="D6447" s="43">
        <v>12</v>
      </c>
      <c r="E6447" s="43"/>
      <c r="F6447" s="43"/>
      <c r="G6447" s="43">
        <f t="shared" si="146"/>
        <v>12</v>
      </c>
    </row>
    <row r="6448" spans="1:7" x14ac:dyDescent="0.25">
      <c r="A6448" s="42" t="s">
        <v>4791</v>
      </c>
      <c r="B6448" s="42"/>
      <c r="C6448" s="43"/>
      <c r="D6448" s="43">
        <v>53</v>
      </c>
      <c r="E6448" s="43"/>
      <c r="F6448" s="43"/>
      <c r="G6448" s="43">
        <f t="shared" si="146"/>
        <v>53</v>
      </c>
    </row>
    <row r="6450" spans="1:7" ht="45" customHeight="1" x14ac:dyDescent="0.25">
      <c r="A6450" s="39" t="s">
        <v>4792</v>
      </c>
      <c r="B6450" s="39" t="s">
        <v>3606</v>
      </c>
      <c r="C6450" s="39" t="s">
        <v>1299</v>
      </c>
      <c r="D6450" s="40" t="s">
        <v>150</v>
      </c>
      <c r="E6450" s="4" t="s">
        <v>1300</v>
      </c>
      <c r="F6450" s="4" t="s">
        <v>1300</v>
      </c>
      <c r="G6450" s="41">
        <f>SUM(G6451:G6451)</f>
        <v>29</v>
      </c>
    </row>
    <row r="6451" spans="1:7" x14ac:dyDescent="0.25">
      <c r="A6451" s="42" t="s">
        <v>4793</v>
      </c>
      <c r="B6451" s="42"/>
      <c r="C6451" s="43"/>
      <c r="D6451" s="43">
        <v>29</v>
      </c>
      <c r="E6451" s="43"/>
      <c r="F6451" s="43"/>
      <c r="G6451" s="43">
        <f>PRODUCT(C6451:F6451)</f>
        <v>29</v>
      </c>
    </row>
    <row r="6453" spans="1:7" ht="45" customHeight="1" x14ac:dyDescent="0.25">
      <c r="A6453" s="39" t="s">
        <v>4794</v>
      </c>
      <c r="B6453" s="39" t="s">
        <v>3606</v>
      </c>
      <c r="C6453" s="39" t="s">
        <v>1301</v>
      </c>
      <c r="D6453" s="40" t="s">
        <v>150</v>
      </c>
      <c r="E6453" s="4" t="s">
        <v>1302</v>
      </c>
      <c r="F6453" s="4" t="s">
        <v>1302</v>
      </c>
      <c r="G6453" s="41">
        <f>SUM(G6454:G6454)</f>
        <v>60</v>
      </c>
    </row>
    <row r="6454" spans="1:7" x14ac:dyDescent="0.25">
      <c r="A6454" s="42" t="s">
        <v>4795</v>
      </c>
      <c r="B6454" s="42"/>
      <c r="C6454" s="43"/>
      <c r="D6454" s="43">
        <v>60</v>
      </c>
      <c r="E6454" s="43"/>
      <c r="F6454" s="43"/>
      <c r="G6454" s="43">
        <f>PRODUCT(C6454:F6454)</f>
        <v>60</v>
      </c>
    </row>
    <row r="6456" spans="1:7" x14ac:dyDescent="0.25">
      <c r="B6456" t="s">
        <v>3604</v>
      </c>
      <c r="C6456" s="37" t="s">
        <v>8</v>
      </c>
      <c r="D6456" s="38" t="s">
        <v>9</v>
      </c>
      <c r="E6456" s="37" t="s">
        <v>10</v>
      </c>
    </row>
    <row r="6457" spans="1:7" x14ac:dyDescent="0.25">
      <c r="B6457" t="s">
        <v>3604</v>
      </c>
      <c r="C6457" s="37" t="s">
        <v>11</v>
      </c>
      <c r="D6457" s="38" t="s">
        <v>94</v>
      </c>
      <c r="E6457" s="37" t="s">
        <v>522</v>
      </c>
    </row>
    <row r="6458" spans="1:7" x14ac:dyDescent="0.25">
      <c r="B6458" t="s">
        <v>3604</v>
      </c>
      <c r="C6458" s="37" t="s">
        <v>13</v>
      </c>
      <c r="D6458" s="38" t="s">
        <v>74</v>
      </c>
      <c r="E6458" s="37" t="s">
        <v>1123</v>
      </c>
    </row>
    <row r="6459" spans="1:7" x14ac:dyDescent="0.25">
      <c r="B6459" t="s">
        <v>3604</v>
      </c>
      <c r="C6459" s="37" t="s">
        <v>524</v>
      </c>
      <c r="D6459" s="38" t="s">
        <v>31</v>
      </c>
      <c r="E6459" s="37" t="s">
        <v>1227</v>
      </c>
    </row>
    <row r="6460" spans="1:7" x14ac:dyDescent="0.25">
      <c r="B6460" t="s">
        <v>3604</v>
      </c>
      <c r="C6460" s="37" t="s">
        <v>648</v>
      </c>
      <c r="D6460" s="38" t="s">
        <v>38</v>
      </c>
      <c r="E6460" s="37" t="s">
        <v>1303</v>
      </c>
    </row>
    <row r="6462" spans="1:7" ht="45" customHeight="1" x14ac:dyDescent="0.25">
      <c r="A6462" s="39" t="s">
        <v>4796</v>
      </c>
      <c r="B6462" s="39" t="s">
        <v>3606</v>
      </c>
      <c r="C6462" s="39" t="s">
        <v>1305</v>
      </c>
      <c r="D6462" s="40" t="s">
        <v>553</v>
      </c>
      <c r="E6462" s="4" t="s">
        <v>1306</v>
      </c>
      <c r="F6462" s="4" t="s">
        <v>1306</v>
      </c>
      <c r="G6462" s="41">
        <f>SUM(G6463:G6463)</f>
        <v>9650</v>
      </c>
    </row>
    <row r="6463" spans="1:7" x14ac:dyDescent="0.25">
      <c r="A6463" s="42" t="s">
        <v>4797</v>
      </c>
      <c r="B6463" s="42"/>
      <c r="C6463" s="43">
        <v>1</v>
      </c>
      <c r="D6463" s="43">
        <v>9650</v>
      </c>
      <c r="E6463" s="43"/>
      <c r="F6463" s="43"/>
      <c r="G6463" s="43">
        <f>PRODUCT(C6463:F6463)</f>
        <v>9650</v>
      </c>
    </row>
    <row r="6465" spans="1:7" ht="45" customHeight="1" x14ac:dyDescent="0.25">
      <c r="A6465" s="39" t="s">
        <v>4798</v>
      </c>
      <c r="B6465" s="39" t="s">
        <v>3606</v>
      </c>
      <c r="C6465" s="39" t="s">
        <v>1307</v>
      </c>
      <c r="D6465" s="40" t="s">
        <v>553</v>
      </c>
      <c r="E6465" s="4" t="s">
        <v>1308</v>
      </c>
      <c r="F6465" s="4" t="s">
        <v>1308</v>
      </c>
      <c r="G6465" s="41">
        <f>SUM(G6466:G6466)</f>
        <v>126</v>
      </c>
    </row>
    <row r="6466" spans="1:7" x14ac:dyDescent="0.25">
      <c r="A6466" s="42" t="s">
        <v>4797</v>
      </c>
      <c r="B6466" s="42"/>
      <c r="C6466" s="43">
        <v>1</v>
      </c>
      <c r="D6466" s="43">
        <v>126</v>
      </c>
      <c r="E6466" s="43"/>
      <c r="F6466" s="43"/>
      <c r="G6466" s="43">
        <f>PRODUCT(C6466:F6466)</f>
        <v>126</v>
      </c>
    </row>
    <row r="6468" spans="1:7" ht="45" customHeight="1" x14ac:dyDescent="0.25">
      <c r="A6468" s="39" t="s">
        <v>4799</v>
      </c>
      <c r="B6468" s="39" t="s">
        <v>3606</v>
      </c>
      <c r="C6468" s="39" t="s">
        <v>1309</v>
      </c>
      <c r="D6468" s="40" t="s">
        <v>553</v>
      </c>
      <c r="E6468" s="4" t="s">
        <v>1310</v>
      </c>
      <c r="F6468" s="4" t="s">
        <v>1310</v>
      </c>
      <c r="G6468" s="41">
        <f>SUM(G6469:G6469)</f>
        <v>296</v>
      </c>
    </row>
    <row r="6469" spans="1:7" x14ac:dyDescent="0.25">
      <c r="A6469" s="42" t="s">
        <v>4797</v>
      </c>
      <c r="B6469" s="42"/>
      <c r="C6469" s="43">
        <v>1</v>
      </c>
      <c r="D6469" s="43">
        <v>296</v>
      </c>
      <c r="E6469" s="43"/>
      <c r="F6469" s="43"/>
      <c r="G6469" s="43">
        <f>PRODUCT(C6469:F6469)</f>
        <v>296</v>
      </c>
    </row>
    <row r="6471" spans="1:7" ht="45" customHeight="1" x14ac:dyDescent="0.25">
      <c r="A6471" s="39" t="s">
        <v>4800</v>
      </c>
      <c r="B6471" s="39" t="s">
        <v>3606</v>
      </c>
      <c r="C6471" s="39" t="s">
        <v>1282</v>
      </c>
      <c r="D6471" s="40" t="s">
        <v>553</v>
      </c>
      <c r="E6471" s="4" t="s">
        <v>1283</v>
      </c>
      <c r="F6471" s="4" t="s">
        <v>1283</v>
      </c>
      <c r="G6471" s="41">
        <f>SUM(G6472:G6472)</f>
        <v>45</v>
      </c>
    </row>
    <row r="6472" spans="1:7" x14ac:dyDescent="0.25">
      <c r="A6472" s="42" t="s">
        <v>4797</v>
      </c>
      <c r="B6472" s="42"/>
      <c r="C6472" s="43"/>
      <c r="D6472" s="43">
        <v>45</v>
      </c>
      <c r="E6472" s="43"/>
      <c r="F6472" s="43"/>
      <c r="G6472" s="43">
        <f>PRODUCT(C6472:F6472)</f>
        <v>45</v>
      </c>
    </row>
    <row r="6474" spans="1:7" ht="45" customHeight="1" x14ac:dyDescent="0.25">
      <c r="A6474" s="39" t="s">
        <v>4801</v>
      </c>
      <c r="B6474" s="39" t="s">
        <v>3606</v>
      </c>
      <c r="C6474" s="39" t="s">
        <v>1311</v>
      </c>
      <c r="D6474" s="40" t="s">
        <v>1293</v>
      </c>
      <c r="E6474" s="4" t="s">
        <v>1312</v>
      </c>
      <c r="F6474" s="4" t="s">
        <v>1312</v>
      </c>
      <c r="G6474" s="41">
        <f>SUM(G6475:G6475)</f>
        <v>20</v>
      </c>
    </row>
    <row r="6475" spans="1:7" x14ac:dyDescent="0.25">
      <c r="A6475" s="42" t="s">
        <v>4802</v>
      </c>
      <c r="B6475" s="42"/>
      <c r="C6475" s="43"/>
      <c r="D6475" s="43">
        <v>20</v>
      </c>
      <c r="E6475" s="43"/>
      <c r="F6475" s="43"/>
      <c r="G6475" s="43">
        <f>PRODUCT(C6475:F6475)</f>
        <v>20</v>
      </c>
    </row>
    <row r="6477" spans="1:7" ht="45" customHeight="1" x14ac:dyDescent="0.25">
      <c r="A6477" s="39" t="s">
        <v>4803</v>
      </c>
      <c r="B6477" s="39" t="s">
        <v>3606</v>
      </c>
      <c r="C6477" s="39" t="s">
        <v>1313</v>
      </c>
      <c r="D6477" s="40" t="s">
        <v>553</v>
      </c>
      <c r="E6477" s="4" t="s">
        <v>1314</v>
      </c>
      <c r="F6477" s="4" t="s">
        <v>1314</v>
      </c>
      <c r="G6477" s="41">
        <f>SUM(G6478:G6479)</f>
        <v>1183</v>
      </c>
    </row>
    <row r="6478" spans="1:7" x14ac:dyDescent="0.25">
      <c r="A6478" s="42" t="s">
        <v>4804</v>
      </c>
      <c r="B6478" s="42"/>
      <c r="C6478" s="43">
        <v>845</v>
      </c>
      <c r="D6478" s="43"/>
      <c r="E6478" s="43"/>
      <c r="F6478" s="43"/>
      <c r="G6478" s="43">
        <f>PRODUCT(C6478:F6478)</f>
        <v>845</v>
      </c>
    </row>
    <row r="6479" spans="1:7" x14ac:dyDescent="0.25">
      <c r="A6479" s="42" t="s">
        <v>4805</v>
      </c>
      <c r="B6479" s="42"/>
      <c r="C6479" s="43">
        <v>338</v>
      </c>
      <c r="D6479" s="43"/>
      <c r="E6479" s="43"/>
      <c r="F6479" s="43"/>
      <c r="G6479" s="43">
        <f>PRODUCT(C6479:F6479)</f>
        <v>338</v>
      </c>
    </row>
    <row r="6481" spans="1:7" ht="45" customHeight="1" x14ac:dyDescent="0.25">
      <c r="A6481" s="39" t="s">
        <v>4806</v>
      </c>
      <c r="B6481" s="39" t="s">
        <v>3606</v>
      </c>
      <c r="C6481" s="39" t="s">
        <v>1315</v>
      </c>
      <c r="D6481" s="40" t="s">
        <v>553</v>
      </c>
      <c r="E6481" s="4" t="s">
        <v>1316</v>
      </c>
      <c r="F6481" s="4" t="s">
        <v>1316</v>
      </c>
      <c r="G6481" s="41">
        <f>SUM(G6482:G6483)</f>
        <v>1089</v>
      </c>
    </row>
    <row r="6482" spans="1:7" x14ac:dyDescent="0.25">
      <c r="A6482" s="42" t="s">
        <v>4807</v>
      </c>
      <c r="B6482" s="42"/>
      <c r="C6482" s="43">
        <v>317</v>
      </c>
      <c r="D6482" s="43"/>
      <c r="E6482" s="43"/>
      <c r="F6482" s="43"/>
      <c r="G6482" s="43">
        <f>PRODUCT(C6482:F6482)</f>
        <v>317</v>
      </c>
    </row>
    <row r="6483" spans="1:7" x14ac:dyDescent="0.25">
      <c r="A6483" s="42" t="s">
        <v>4808</v>
      </c>
      <c r="B6483" s="42"/>
      <c r="C6483" s="43">
        <v>193</v>
      </c>
      <c r="D6483" s="43">
        <v>4</v>
      </c>
      <c r="E6483" s="43"/>
      <c r="F6483" s="43"/>
      <c r="G6483" s="43">
        <f>PRODUCT(C6483:F6483)</f>
        <v>772</v>
      </c>
    </row>
    <row r="6485" spans="1:7" ht="45" customHeight="1" x14ac:dyDescent="0.25">
      <c r="A6485" s="39" t="s">
        <v>4809</v>
      </c>
      <c r="B6485" s="39" t="s">
        <v>3606</v>
      </c>
      <c r="C6485" s="39" t="s">
        <v>1317</v>
      </c>
      <c r="D6485" s="40" t="s">
        <v>550</v>
      </c>
      <c r="E6485" s="4" t="s">
        <v>1318</v>
      </c>
      <c r="F6485" s="4" t="s">
        <v>1318</v>
      </c>
      <c r="G6485" s="41">
        <f>SUM(G6486:G6489)</f>
        <v>105</v>
      </c>
    </row>
    <row r="6486" spans="1:7" x14ac:dyDescent="0.25">
      <c r="A6486" s="42" t="s">
        <v>4743</v>
      </c>
      <c r="B6486" s="42"/>
      <c r="C6486" s="43">
        <v>4</v>
      </c>
      <c r="D6486" s="43"/>
      <c r="E6486" s="43"/>
      <c r="F6486" s="43"/>
      <c r="G6486" s="43">
        <f>PRODUCT(C6486:F6486)</f>
        <v>4</v>
      </c>
    </row>
    <row r="6487" spans="1:7" x14ac:dyDescent="0.25">
      <c r="A6487" s="42" t="s">
        <v>4342</v>
      </c>
      <c r="B6487" s="42"/>
      <c r="C6487" s="43">
        <v>47</v>
      </c>
      <c r="D6487" s="43"/>
      <c r="E6487" s="43"/>
      <c r="F6487" s="43"/>
      <c r="G6487" s="43">
        <f>PRODUCT(C6487:F6487)</f>
        <v>47</v>
      </c>
    </row>
    <row r="6488" spans="1:7" x14ac:dyDescent="0.25">
      <c r="A6488" s="42" t="s">
        <v>4343</v>
      </c>
      <c r="B6488" s="42"/>
      <c r="C6488" s="43">
        <v>27</v>
      </c>
      <c r="D6488" s="43"/>
      <c r="E6488" s="43"/>
      <c r="F6488" s="43"/>
      <c r="G6488" s="43">
        <f>PRODUCT(C6488:F6488)</f>
        <v>27</v>
      </c>
    </row>
    <row r="6489" spans="1:7" x14ac:dyDescent="0.25">
      <c r="A6489" s="42" t="s">
        <v>4344</v>
      </c>
      <c r="B6489" s="42"/>
      <c r="C6489" s="43">
        <v>27</v>
      </c>
      <c r="D6489" s="43"/>
      <c r="E6489" s="43"/>
      <c r="F6489" s="43"/>
      <c r="G6489" s="43">
        <f>PRODUCT(C6489:F6489)</f>
        <v>27</v>
      </c>
    </row>
    <row r="6491" spans="1:7" ht="45" customHeight="1" x14ac:dyDescent="0.25">
      <c r="A6491" s="39" t="s">
        <v>4810</v>
      </c>
      <c r="B6491" s="39" t="s">
        <v>3606</v>
      </c>
      <c r="C6491" s="39" t="s">
        <v>1319</v>
      </c>
      <c r="D6491" s="40" t="s">
        <v>550</v>
      </c>
      <c r="E6491" s="4" t="s">
        <v>1320</v>
      </c>
      <c r="F6491" s="4" t="s">
        <v>1320</v>
      </c>
      <c r="G6491" s="41">
        <f>SUM(G6492:G6496)</f>
        <v>23</v>
      </c>
    </row>
    <row r="6492" spans="1:7" x14ac:dyDescent="0.25">
      <c r="A6492" s="42" t="s">
        <v>4743</v>
      </c>
      <c r="B6492" s="42"/>
      <c r="C6492" s="43">
        <v>9</v>
      </c>
      <c r="D6492" s="43"/>
      <c r="E6492" s="43"/>
      <c r="F6492" s="43"/>
      <c r="G6492" s="43">
        <f>PRODUCT(C6492:F6492)</f>
        <v>9</v>
      </c>
    </row>
    <row r="6493" spans="1:7" x14ac:dyDescent="0.25">
      <c r="A6493" s="42" t="s">
        <v>4342</v>
      </c>
      <c r="B6493" s="42"/>
      <c r="C6493" s="43">
        <v>3</v>
      </c>
      <c r="D6493" s="43"/>
      <c r="E6493" s="43"/>
      <c r="F6493" s="43"/>
      <c r="G6493" s="43">
        <f>PRODUCT(C6493:F6493)</f>
        <v>3</v>
      </c>
    </row>
    <row r="6494" spans="1:7" x14ac:dyDescent="0.25">
      <c r="A6494" s="42" t="s">
        <v>4343</v>
      </c>
      <c r="B6494" s="42"/>
      <c r="C6494" s="43">
        <v>3</v>
      </c>
      <c r="D6494" s="43"/>
      <c r="E6494" s="43"/>
      <c r="F6494" s="43"/>
      <c r="G6494" s="43">
        <f>PRODUCT(C6494:F6494)</f>
        <v>3</v>
      </c>
    </row>
    <row r="6495" spans="1:7" x14ac:dyDescent="0.25">
      <c r="A6495" s="42" t="s">
        <v>4344</v>
      </c>
      <c r="B6495" s="42"/>
      <c r="C6495" s="43">
        <v>3</v>
      </c>
      <c r="D6495" s="43"/>
      <c r="E6495" s="43"/>
      <c r="F6495" s="43"/>
      <c r="G6495" s="43">
        <f>PRODUCT(C6495:F6495)</f>
        <v>3</v>
      </c>
    </row>
    <row r="6496" spans="1:7" x14ac:dyDescent="0.25">
      <c r="A6496" s="42" t="s">
        <v>4746</v>
      </c>
      <c r="B6496" s="42"/>
      <c r="C6496" s="43">
        <v>5</v>
      </c>
      <c r="D6496" s="43"/>
      <c r="E6496" s="43"/>
      <c r="F6496" s="43"/>
      <c r="G6496" s="43">
        <f>PRODUCT(C6496:F6496)</f>
        <v>5</v>
      </c>
    </row>
    <row r="6498" spans="1:7" ht="45" customHeight="1" x14ac:dyDescent="0.25">
      <c r="A6498" s="39" t="s">
        <v>4811</v>
      </c>
      <c r="B6498" s="39" t="s">
        <v>3606</v>
      </c>
      <c r="C6498" s="39" t="s">
        <v>1321</v>
      </c>
      <c r="D6498" s="40" t="s">
        <v>550</v>
      </c>
      <c r="E6498" s="4" t="s">
        <v>1322</v>
      </c>
      <c r="F6498" s="4" t="s">
        <v>1322</v>
      </c>
      <c r="G6498" s="41">
        <f>SUM(G6499:G6502)</f>
        <v>78</v>
      </c>
    </row>
    <row r="6499" spans="1:7" x14ac:dyDescent="0.25">
      <c r="A6499" s="42" t="s">
        <v>4743</v>
      </c>
      <c r="B6499" s="42"/>
      <c r="C6499" s="43">
        <v>10</v>
      </c>
      <c r="D6499" s="43"/>
      <c r="E6499" s="43"/>
      <c r="F6499" s="43"/>
      <c r="G6499" s="43">
        <f>PRODUCT(C6499:F6499)</f>
        <v>10</v>
      </c>
    </row>
    <row r="6500" spans="1:7" x14ac:dyDescent="0.25">
      <c r="A6500" s="42" t="s">
        <v>4342</v>
      </c>
      <c r="B6500" s="42"/>
      <c r="C6500" s="43"/>
      <c r="D6500" s="43"/>
      <c r="E6500" s="43"/>
      <c r="F6500" s="43"/>
      <c r="G6500" s="43">
        <f>PRODUCT(C6500:F6500)</f>
        <v>0</v>
      </c>
    </row>
    <row r="6501" spans="1:7" x14ac:dyDescent="0.25">
      <c r="A6501" s="42" t="s">
        <v>4343</v>
      </c>
      <c r="B6501" s="42"/>
      <c r="C6501" s="43">
        <v>44</v>
      </c>
      <c r="D6501" s="43"/>
      <c r="E6501" s="43"/>
      <c r="F6501" s="43"/>
      <c r="G6501" s="43">
        <f>PRODUCT(C6501:F6501)</f>
        <v>44</v>
      </c>
    </row>
    <row r="6502" spans="1:7" x14ac:dyDescent="0.25">
      <c r="A6502" s="42" t="s">
        <v>4344</v>
      </c>
      <c r="B6502" s="42"/>
      <c r="C6502" s="43">
        <v>24</v>
      </c>
      <c r="D6502" s="43"/>
      <c r="E6502" s="43"/>
      <c r="F6502" s="43"/>
      <c r="G6502" s="43">
        <f>PRODUCT(C6502:F6502)</f>
        <v>24</v>
      </c>
    </row>
    <row r="6504" spans="1:7" ht="45" customHeight="1" x14ac:dyDescent="0.25">
      <c r="A6504" s="39" t="s">
        <v>4812</v>
      </c>
      <c r="B6504" s="39" t="s">
        <v>3606</v>
      </c>
      <c r="C6504" s="39" t="s">
        <v>1323</v>
      </c>
      <c r="D6504" s="40" t="s">
        <v>550</v>
      </c>
      <c r="E6504" s="4" t="s">
        <v>1324</v>
      </c>
      <c r="F6504" s="4" t="s">
        <v>1324</v>
      </c>
      <c r="G6504" s="41">
        <f>SUM(G6505:G6509)</f>
        <v>31</v>
      </c>
    </row>
    <row r="6505" spans="1:7" x14ac:dyDescent="0.25">
      <c r="A6505" s="42" t="s">
        <v>4743</v>
      </c>
      <c r="B6505" s="42"/>
      <c r="C6505" s="43">
        <v>13</v>
      </c>
      <c r="D6505" s="43"/>
      <c r="E6505" s="43"/>
      <c r="F6505" s="43"/>
      <c r="G6505" s="43">
        <f>PRODUCT(C6505:F6505)</f>
        <v>13</v>
      </c>
    </row>
    <row r="6506" spans="1:7" x14ac:dyDescent="0.25">
      <c r="A6506" s="42" t="s">
        <v>4342</v>
      </c>
      <c r="B6506" s="42"/>
      <c r="C6506" s="43">
        <v>7</v>
      </c>
      <c r="D6506" s="43"/>
      <c r="E6506" s="43"/>
      <c r="F6506" s="43"/>
      <c r="G6506" s="43">
        <f>PRODUCT(C6506:F6506)</f>
        <v>7</v>
      </c>
    </row>
    <row r="6507" spans="1:7" x14ac:dyDescent="0.25">
      <c r="A6507" s="42" t="s">
        <v>4343</v>
      </c>
      <c r="B6507" s="42"/>
      <c r="C6507" s="43">
        <v>6</v>
      </c>
      <c r="D6507" s="43"/>
      <c r="E6507" s="43"/>
      <c r="F6507" s="43"/>
      <c r="G6507" s="43">
        <f>PRODUCT(C6507:F6507)</f>
        <v>6</v>
      </c>
    </row>
    <row r="6508" spans="1:7" x14ac:dyDescent="0.25">
      <c r="A6508" s="42" t="s">
        <v>4344</v>
      </c>
      <c r="B6508" s="42"/>
      <c r="C6508" s="43">
        <v>3</v>
      </c>
      <c r="D6508" s="43"/>
      <c r="E6508" s="43"/>
      <c r="F6508" s="43"/>
      <c r="G6508" s="43">
        <f>PRODUCT(C6508:F6508)</f>
        <v>3</v>
      </c>
    </row>
    <row r="6509" spans="1:7" x14ac:dyDescent="0.25">
      <c r="A6509" s="42" t="s">
        <v>4746</v>
      </c>
      <c r="B6509" s="42"/>
      <c r="C6509" s="43">
        <v>2</v>
      </c>
      <c r="D6509" s="43"/>
      <c r="E6509" s="43"/>
      <c r="F6509" s="43"/>
      <c r="G6509" s="43">
        <f>PRODUCT(C6509:F6509)</f>
        <v>2</v>
      </c>
    </row>
    <row r="6511" spans="1:7" ht="45" customHeight="1" x14ac:dyDescent="0.25">
      <c r="A6511" s="39" t="s">
        <v>4813</v>
      </c>
      <c r="B6511" s="39" t="s">
        <v>3606</v>
      </c>
      <c r="C6511" s="39" t="s">
        <v>1325</v>
      </c>
      <c r="D6511" s="40" t="s">
        <v>550</v>
      </c>
      <c r="E6511" s="4" t="s">
        <v>1326</v>
      </c>
      <c r="F6511" s="4" t="s">
        <v>1326</v>
      </c>
      <c r="G6511" s="41">
        <f>SUM(G6512:G6515)</f>
        <v>89</v>
      </c>
    </row>
    <row r="6512" spans="1:7" x14ac:dyDescent="0.25">
      <c r="A6512" s="42" t="s">
        <v>4743</v>
      </c>
      <c r="B6512" s="42"/>
      <c r="C6512" s="43">
        <v>11</v>
      </c>
      <c r="D6512" s="43"/>
      <c r="E6512" s="43"/>
      <c r="F6512" s="43"/>
      <c r="G6512" s="43">
        <f>PRODUCT(C6512:F6512)</f>
        <v>11</v>
      </c>
    </row>
    <row r="6513" spans="1:7" x14ac:dyDescent="0.25">
      <c r="A6513" s="42" t="s">
        <v>4342</v>
      </c>
      <c r="B6513" s="42"/>
      <c r="C6513" s="43">
        <v>25</v>
      </c>
      <c r="D6513" s="43"/>
      <c r="E6513" s="43"/>
      <c r="F6513" s="43"/>
      <c r="G6513" s="43">
        <f>PRODUCT(C6513:F6513)</f>
        <v>25</v>
      </c>
    </row>
    <row r="6514" spans="1:7" x14ac:dyDescent="0.25">
      <c r="A6514" s="42" t="s">
        <v>4343</v>
      </c>
      <c r="B6514" s="42"/>
      <c r="C6514" s="43">
        <v>28</v>
      </c>
      <c r="D6514" s="43"/>
      <c r="E6514" s="43"/>
      <c r="F6514" s="43"/>
      <c r="G6514" s="43">
        <f>PRODUCT(C6514:F6514)</f>
        <v>28</v>
      </c>
    </row>
    <row r="6515" spans="1:7" x14ac:dyDescent="0.25">
      <c r="A6515" s="42" t="s">
        <v>4344</v>
      </c>
      <c r="B6515" s="42"/>
      <c r="C6515" s="43">
        <v>25</v>
      </c>
      <c r="D6515" s="43"/>
      <c r="E6515" s="43"/>
      <c r="F6515" s="43"/>
      <c r="G6515" s="43">
        <f>PRODUCT(C6515:F6515)</f>
        <v>25</v>
      </c>
    </row>
    <row r="6517" spans="1:7" ht="45" customHeight="1" x14ac:dyDescent="0.25">
      <c r="A6517" s="39" t="s">
        <v>4814</v>
      </c>
      <c r="B6517" s="39" t="s">
        <v>3606</v>
      </c>
      <c r="C6517" s="39" t="s">
        <v>1327</v>
      </c>
      <c r="D6517" s="40" t="s">
        <v>550</v>
      </c>
      <c r="E6517" s="4" t="s">
        <v>1328</v>
      </c>
      <c r="F6517" s="4" t="s">
        <v>1328</v>
      </c>
      <c r="G6517" s="41">
        <f>SUM(G6518:G6521)</f>
        <v>5</v>
      </c>
    </row>
    <row r="6518" spans="1:7" x14ac:dyDescent="0.25">
      <c r="A6518" s="42" t="s">
        <v>4743</v>
      </c>
      <c r="B6518" s="42"/>
      <c r="C6518" s="43">
        <v>2</v>
      </c>
      <c r="D6518" s="43"/>
      <c r="E6518" s="43"/>
      <c r="F6518" s="43"/>
      <c r="G6518" s="43">
        <f>PRODUCT(C6518:F6518)</f>
        <v>2</v>
      </c>
    </row>
    <row r="6519" spans="1:7" x14ac:dyDescent="0.25">
      <c r="A6519" s="42" t="s">
        <v>4342</v>
      </c>
      <c r="B6519" s="42"/>
      <c r="C6519" s="43">
        <v>1</v>
      </c>
      <c r="D6519" s="43"/>
      <c r="E6519" s="43"/>
      <c r="F6519" s="43"/>
      <c r="G6519" s="43">
        <f>PRODUCT(C6519:F6519)</f>
        <v>1</v>
      </c>
    </row>
    <row r="6520" spans="1:7" x14ac:dyDescent="0.25">
      <c r="A6520" s="42" t="s">
        <v>4343</v>
      </c>
      <c r="B6520" s="42"/>
      <c r="C6520" s="43">
        <v>1</v>
      </c>
      <c r="D6520" s="43"/>
      <c r="E6520" s="43"/>
      <c r="F6520" s="43"/>
      <c r="G6520" s="43">
        <f>PRODUCT(C6520:F6520)</f>
        <v>1</v>
      </c>
    </row>
    <row r="6521" spans="1:7" x14ac:dyDescent="0.25">
      <c r="A6521" s="42" t="s">
        <v>4344</v>
      </c>
      <c r="B6521" s="42"/>
      <c r="C6521" s="43">
        <v>1</v>
      </c>
      <c r="D6521" s="43"/>
      <c r="E6521" s="43"/>
      <c r="F6521" s="43"/>
      <c r="G6521" s="43">
        <f>PRODUCT(C6521:F6521)</f>
        <v>1</v>
      </c>
    </row>
    <row r="6523" spans="1:7" ht="45" customHeight="1" x14ac:dyDescent="0.25">
      <c r="A6523" s="39" t="s">
        <v>4815</v>
      </c>
      <c r="B6523" s="39" t="s">
        <v>3606</v>
      </c>
      <c r="C6523" s="39" t="s">
        <v>1329</v>
      </c>
      <c r="D6523" s="40" t="s">
        <v>550</v>
      </c>
      <c r="E6523" s="4" t="s">
        <v>1330</v>
      </c>
      <c r="F6523" s="4" t="s">
        <v>1330</v>
      </c>
      <c r="G6523" s="41">
        <f>SUM(G6524:G6532)</f>
        <v>259</v>
      </c>
    </row>
    <row r="6524" spans="1:7" x14ac:dyDescent="0.25">
      <c r="A6524" s="42" t="s">
        <v>4743</v>
      </c>
      <c r="B6524" s="42"/>
      <c r="C6524" s="43">
        <v>64</v>
      </c>
      <c r="D6524" s="43"/>
      <c r="E6524" s="43"/>
      <c r="F6524" s="43"/>
      <c r="G6524" s="43">
        <f t="shared" ref="G6524:G6532" si="147">PRODUCT(C6524:F6524)</f>
        <v>64</v>
      </c>
    </row>
    <row r="6525" spans="1:7" x14ac:dyDescent="0.25">
      <c r="A6525" s="42" t="s">
        <v>4342</v>
      </c>
      <c r="B6525" s="42"/>
      <c r="C6525" s="43">
        <v>91</v>
      </c>
      <c r="D6525" s="43"/>
      <c r="E6525" s="43"/>
      <c r="F6525" s="43"/>
      <c r="G6525" s="43">
        <f t="shared" si="147"/>
        <v>91</v>
      </c>
    </row>
    <row r="6526" spans="1:7" x14ac:dyDescent="0.25">
      <c r="A6526" s="42" t="s">
        <v>4343</v>
      </c>
      <c r="B6526" s="42"/>
      <c r="C6526" s="43">
        <v>92</v>
      </c>
      <c r="D6526" s="43"/>
      <c r="E6526" s="43"/>
      <c r="F6526" s="43"/>
      <c r="G6526" s="43">
        <f t="shared" si="147"/>
        <v>92</v>
      </c>
    </row>
    <row r="6527" spans="1:7" x14ac:dyDescent="0.25">
      <c r="A6527" s="42" t="s">
        <v>4344</v>
      </c>
      <c r="B6527" s="42"/>
      <c r="C6527" s="43">
        <v>95</v>
      </c>
      <c r="D6527" s="43"/>
      <c r="E6527" s="43"/>
      <c r="F6527" s="43"/>
      <c r="G6527" s="43">
        <f t="shared" si="147"/>
        <v>95</v>
      </c>
    </row>
    <row r="6528" spans="1:7" x14ac:dyDescent="0.25">
      <c r="A6528" s="42" t="s">
        <v>4746</v>
      </c>
      <c r="B6528" s="42"/>
      <c r="C6528" s="43"/>
      <c r="D6528" s="43"/>
      <c r="E6528" s="43"/>
      <c r="F6528" s="43"/>
      <c r="G6528" s="43">
        <f t="shared" si="147"/>
        <v>0</v>
      </c>
    </row>
    <row r="6529" spans="1:7" x14ac:dyDescent="0.25">
      <c r="A6529" s="42" t="s">
        <v>4743</v>
      </c>
      <c r="B6529" s="42"/>
      <c r="C6529" s="43">
        <v>-8</v>
      </c>
      <c r="D6529" s="43"/>
      <c r="E6529" s="43"/>
      <c r="F6529" s="43"/>
      <c r="G6529" s="43">
        <f t="shared" si="147"/>
        <v>-8</v>
      </c>
    </row>
    <row r="6530" spans="1:7" x14ac:dyDescent="0.25">
      <c r="A6530" s="42" t="s">
        <v>4342</v>
      </c>
      <c r="B6530" s="42"/>
      <c r="C6530" s="43">
        <v>-26</v>
      </c>
      <c r="D6530" s="43"/>
      <c r="E6530" s="43"/>
      <c r="F6530" s="43"/>
      <c r="G6530" s="43">
        <f t="shared" si="147"/>
        <v>-26</v>
      </c>
    </row>
    <row r="6531" spans="1:7" x14ac:dyDescent="0.25">
      <c r="A6531" s="42" t="s">
        <v>4343</v>
      </c>
      <c r="B6531" s="42"/>
      <c r="C6531" s="43">
        <v>-28</v>
      </c>
      <c r="D6531" s="43"/>
      <c r="E6531" s="43"/>
      <c r="F6531" s="43"/>
      <c r="G6531" s="43">
        <f t="shared" si="147"/>
        <v>-28</v>
      </c>
    </row>
    <row r="6532" spans="1:7" x14ac:dyDescent="0.25">
      <c r="A6532" s="42" t="s">
        <v>4344</v>
      </c>
      <c r="B6532" s="42"/>
      <c r="C6532" s="43">
        <v>-21</v>
      </c>
      <c r="D6532" s="43"/>
      <c r="E6532" s="43"/>
      <c r="F6532" s="43"/>
      <c r="G6532" s="43">
        <f t="shared" si="147"/>
        <v>-21</v>
      </c>
    </row>
    <row r="6534" spans="1:7" ht="45" customHeight="1" x14ac:dyDescent="0.25">
      <c r="A6534" s="39" t="s">
        <v>4816</v>
      </c>
      <c r="B6534" s="39" t="s">
        <v>3606</v>
      </c>
      <c r="C6534" s="39" t="s">
        <v>1331</v>
      </c>
      <c r="D6534" s="40" t="s">
        <v>550</v>
      </c>
      <c r="E6534" s="4" t="s">
        <v>1332</v>
      </c>
      <c r="F6534" s="4" t="s">
        <v>1332</v>
      </c>
      <c r="G6534" s="41">
        <f>SUM(G6535:G6539)</f>
        <v>9</v>
      </c>
    </row>
    <row r="6535" spans="1:7" x14ac:dyDescent="0.25">
      <c r="A6535" s="42" t="s">
        <v>4743</v>
      </c>
      <c r="B6535" s="42"/>
      <c r="C6535" s="43">
        <v>5</v>
      </c>
      <c r="D6535" s="43"/>
      <c r="E6535" s="43"/>
      <c r="F6535" s="43"/>
      <c r="G6535" s="43">
        <f>PRODUCT(C6535:F6535)</f>
        <v>5</v>
      </c>
    </row>
    <row r="6536" spans="1:7" x14ac:dyDescent="0.25">
      <c r="A6536" s="42" t="s">
        <v>4342</v>
      </c>
      <c r="B6536" s="42"/>
      <c r="C6536" s="43"/>
      <c r="D6536" s="43"/>
      <c r="E6536" s="43"/>
      <c r="F6536" s="43"/>
      <c r="G6536" s="43">
        <f>PRODUCT(C6536:F6536)</f>
        <v>0</v>
      </c>
    </row>
    <row r="6537" spans="1:7" x14ac:dyDescent="0.25">
      <c r="A6537" s="42" t="s">
        <v>4343</v>
      </c>
      <c r="B6537" s="42"/>
      <c r="C6537" s="43"/>
      <c r="D6537" s="43"/>
      <c r="E6537" s="43"/>
      <c r="F6537" s="43"/>
      <c r="G6537" s="43">
        <f>PRODUCT(C6537:F6537)</f>
        <v>0</v>
      </c>
    </row>
    <row r="6538" spans="1:7" x14ac:dyDescent="0.25">
      <c r="A6538" s="42" t="s">
        <v>4344</v>
      </c>
      <c r="B6538" s="42"/>
      <c r="C6538" s="43"/>
      <c r="D6538" s="43"/>
      <c r="E6538" s="43"/>
      <c r="F6538" s="43"/>
      <c r="G6538" s="43">
        <f>PRODUCT(C6538:F6538)</f>
        <v>0</v>
      </c>
    </row>
    <row r="6539" spans="1:7" x14ac:dyDescent="0.25">
      <c r="A6539" s="42" t="s">
        <v>4746</v>
      </c>
      <c r="B6539" s="42"/>
      <c r="C6539" s="43">
        <v>4</v>
      </c>
      <c r="D6539" s="43"/>
      <c r="E6539" s="43"/>
      <c r="F6539" s="43"/>
      <c r="G6539" s="43">
        <f>PRODUCT(C6539:F6539)</f>
        <v>4</v>
      </c>
    </row>
    <row r="6541" spans="1:7" ht="45" customHeight="1" x14ac:dyDescent="0.25">
      <c r="A6541" s="39" t="s">
        <v>4817</v>
      </c>
      <c r="B6541" s="39" t="s">
        <v>3606</v>
      </c>
      <c r="C6541" s="39" t="s">
        <v>1333</v>
      </c>
      <c r="D6541" s="40" t="s">
        <v>550</v>
      </c>
      <c r="E6541" s="4" t="s">
        <v>1334</v>
      </c>
      <c r="F6541" s="4" t="s">
        <v>1334</v>
      </c>
      <c r="G6541" s="41">
        <f>SUM(G6542:G6545)</f>
        <v>24</v>
      </c>
    </row>
    <row r="6542" spans="1:7" x14ac:dyDescent="0.25">
      <c r="A6542" s="42" t="s">
        <v>4743</v>
      </c>
      <c r="B6542" s="42"/>
      <c r="C6542" s="43">
        <v>7</v>
      </c>
      <c r="D6542" s="43"/>
      <c r="E6542" s="43"/>
      <c r="F6542" s="43"/>
      <c r="G6542" s="43">
        <f>PRODUCT(C6542:F6542)</f>
        <v>7</v>
      </c>
    </row>
    <row r="6543" spans="1:7" x14ac:dyDescent="0.25">
      <c r="A6543" s="42" t="s">
        <v>4342</v>
      </c>
      <c r="B6543" s="42"/>
      <c r="C6543" s="43">
        <v>7</v>
      </c>
      <c r="D6543" s="43"/>
      <c r="E6543" s="43"/>
      <c r="F6543" s="43"/>
      <c r="G6543" s="43">
        <f>PRODUCT(C6543:F6543)</f>
        <v>7</v>
      </c>
    </row>
    <row r="6544" spans="1:7" x14ac:dyDescent="0.25">
      <c r="A6544" s="42" t="s">
        <v>4343</v>
      </c>
      <c r="B6544" s="42"/>
      <c r="C6544" s="43">
        <v>5</v>
      </c>
      <c r="D6544" s="43"/>
      <c r="E6544" s="43"/>
      <c r="F6544" s="43"/>
      <c r="G6544" s="43">
        <f>PRODUCT(C6544:F6544)</f>
        <v>5</v>
      </c>
    </row>
    <row r="6545" spans="1:7" x14ac:dyDescent="0.25">
      <c r="A6545" s="42" t="s">
        <v>4344</v>
      </c>
      <c r="B6545" s="42"/>
      <c r="C6545" s="43">
        <v>5</v>
      </c>
      <c r="D6545" s="43"/>
      <c r="E6545" s="43"/>
      <c r="F6545" s="43"/>
      <c r="G6545" s="43">
        <f>PRODUCT(C6545:F6545)</f>
        <v>5</v>
      </c>
    </row>
    <row r="6547" spans="1:7" ht="45" customHeight="1" x14ac:dyDescent="0.25">
      <c r="A6547" s="39" t="s">
        <v>4818</v>
      </c>
      <c r="B6547" s="39" t="s">
        <v>3606</v>
      </c>
      <c r="C6547" s="39" t="s">
        <v>1335</v>
      </c>
      <c r="D6547" s="40" t="s">
        <v>550</v>
      </c>
      <c r="E6547" s="4" t="s">
        <v>1336</v>
      </c>
      <c r="F6547" s="4" t="s">
        <v>1336</v>
      </c>
      <c r="G6547" s="41">
        <f>SUM(G6548:G6551)</f>
        <v>116</v>
      </c>
    </row>
    <row r="6548" spans="1:7" x14ac:dyDescent="0.25">
      <c r="A6548" s="42" t="s">
        <v>4743</v>
      </c>
      <c r="B6548" s="42"/>
      <c r="C6548" s="43">
        <v>17</v>
      </c>
      <c r="D6548" s="43"/>
      <c r="E6548" s="43"/>
      <c r="F6548" s="43"/>
      <c r="G6548" s="43">
        <f>PRODUCT(C6548:F6548)</f>
        <v>17</v>
      </c>
    </row>
    <row r="6549" spans="1:7" x14ac:dyDescent="0.25">
      <c r="A6549" s="42" t="s">
        <v>4342</v>
      </c>
      <c r="B6549" s="42"/>
      <c r="C6549" s="43">
        <v>34</v>
      </c>
      <c r="D6549" s="43"/>
      <c r="E6549" s="43"/>
      <c r="F6549" s="43"/>
      <c r="G6549" s="43">
        <f>PRODUCT(C6549:F6549)</f>
        <v>34</v>
      </c>
    </row>
    <row r="6550" spans="1:7" x14ac:dyDescent="0.25">
      <c r="A6550" s="42" t="s">
        <v>4343</v>
      </c>
      <c r="B6550" s="42"/>
      <c r="C6550" s="43">
        <v>35</v>
      </c>
      <c r="D6550" s="43"/>
      <c r="E6550" s="43"/>
      <c r="F6550" s="43"/>
      <c r="G6550" s="43">
        <f>PRODUCT(C6550:F6550)</f>
        <v>35</v>
      </c>
    </row>
    <row r="6551" spans="1:7" x14ac:dyDescent="0.25">
      <c r="A6551" s="42" t="s">
        <v>4344</v>
      </c>
      <c r="B6551" s="42"/>
      <c r="C6551" s="43">
        <v>30</v>
      </c>
      <c r="D6551" s="43"/>
      <c r="E6551" s="43"/>
      <c r="F6551" s="43"/>
      <c r="G6551" s="43">
        <f>PRODUCT(C6551:F6551)</f>
        <v>30</v>
      </c>
    </row>
    <row r="6553" spans="1:7" ht="45" customHeight="1" x14ac:dyDescent="0.25">
      <c r="A6553" s="39" t="s">
        <v>4819</v>
      </c>
      <c r="B6553" s="39" t="s">
        <v>3606</v>
      </c>
      <c r="C6553" s="39" t="s">
        <v>1337</v>
      </c>
      <c r="D6553" s="40" t="s">
        <v>550</v>
      </c>
      <c r="E6553" s="4" t="s">
        <v>1338</v>
      </c>
      <c r="F6553" s="4" t="s">
        <v>1338</v>
      </c>
      <c r="G6553" s="41">
        <f>SUM(G6554:G6557)</f>
        <v>74</v>
      </c>
    </row>
    <row r="6554" spans="1:7" x14ac:dyDescent="0.25">
      <c r="A6554" s="42" t="s">
        <v>4743</v>
      </c>
      <c r="B6554" s="42"/>
      <c r="C6554" s="43">
        <v>6</v>
      </c>
      <c r="D6554" s="43"/>
      <c r="E6554" s="43"/>
      <c r="F6554" s="43"/>
      <c r="G6554" s="43">
        <f>PRODUCT(C6554:F6554)</f>
        <v>6</v>
      </c>
    </row>
    <row r="6555" spans="1:7" x14ac:dyDescent="0.25">
      <c r="A6555" s="42" t="s">
        <v>4342</v>
      </c>
      <c r="B6555" s="42"/>
      <c r="C6555" s="43">
        <v>25</v>
      </c>
      <c r="D6555" s="43"/>
      <c r="E6555" s="43"/>
      <c r="F6555" s="43"/>
      <c r="G6555" s="43">
        <f>PRODUCT(C6555:F6555)</f>
        <v>25</v>
      </c>
    </row>
    <row r="6556" spans="1:7" x14ac:dyDescent="0.25">
      <c r="A6556" s="42" t="s">
        <v>4343</v>
      </c>
      <c r="B6556" s="42"/>
      <c r="C6556" s="43">
        <v>17</v>
      </c>
      <c r="D6556" s="43"/>
      <c r="E6556" s="43"/>
      <c r="F6556" s="43"/>
      <c r="G6556" s="43">
        <f>PRODUCT(C6556:F6556)</f>
        <v>17</v>
      </c>
    </row>
    <row r="6557" spans="1:7" x14ac:dyDescent="0.25">
      <c r="A6557" s="42" t="s">
        <v>4344</v>
      </c>
      <c r="B6557" s="42"/>
      <c r="C6557" s="43">
        <v>26</v>
      </c>
      <c r="D6557" s="43"/>
      <c r="E6557" s="43"/>
      <c r="F6557" s="43"/>
      <c r="G6557" s="43">
        <f>PRODUCT(C6557:F6557)</f>
        <v>26</v>
      </c>
    </row>
    <row r="6559" spans="1:7" ht="45" customHeight="1" x14ac:dyDescent="0.25">
      <c r="A6559" s="39" t="s">
        <v>4820</v>
      </c>
      <c r="B6559" s="39" t="s">
        <v>3606</v>
      </c>
      <c r="C6559" s="39" t="s">
        <v>1339</v>
      </c>
      <c r="D6559" s="40" t="s">
        <v>550</v>
      </c>
      <c r="E6559" s="4" t="s">
        <v>1340</v>
      </c>
      <c r="F6559" s="4" t="s">
        <v>1340</v>
      </c>
      <c r="G6559" s="41">
        <f>SUM(G6560:G6562)</f>
        <v>3</v>
      </c>
    </row>
    <row r="6560" spans="1:7" x14ac:dyDescent="0.25">
      <c r="A6560" s="42" t="s">
        <v>4743</v>
      </c>
      <c r="B6560" s="42"/>
      <c r="C6560" s="43">
        <v>2</v>
      </c>
      <c r="D6560" s="43"/>
      <c r="E6560" s="43"/>
      <c r="F6560" s="43"/>
      <c r="G6560" s="43">
        <f>PRODUCT(C6560:F6560)</f>
        <v>2</v>
      </c>
    </row>
    <row r="6561" spans="1:7" x14ac:dyDescent="0.25">
      <c r="A6561" s="42" t="s">
        <v>4342</v>
      </c>
      <c r="B6561" s="42"/>
      <c r="C6561" s="43">
        <v>1</v>
      </c>
      <c r="D6561" s="43"/>
      <c r="E6561" s="43"/>
      <c r="F6561" s="43"/>
      <c r="G6561" s="43">
        <f>PRODUCT(C6561:F6561)</f>
        <v>1</v>
      </c>
    </row>
    <row r="6562" spans="1:7" x14ac:dyDescent="0.25">
      <c r="A6562" s="42" t="s">
        <v>4343</v>
      </c>
      <c r="B6562" s="42"/>
      <c r="C6562" s="43"/>
      <c r="D6562" s="43"/>
      <c r="E6562" s="43"/>
      <c r="F6562" s="43"/>
      <c r="G6562" s="43">
        <f>PRODUCT(C6562:F6562)</f>
        <v>0</v>
      </c>
    </row>
    <row r="6564" spans="1:7" ht="45" customHeight="1" x14ac:dyDescent="0.25">
      <c r="A6564" s="39" t="s">
        <v>4821</v>
      </c>
      <c r="B6564" s="39" t="s">
        <v>3606</v>
      </c>
      <c r="C6564" s="39" t="s">
        <v>1341</v>
      </c>
      <c r="D6564" s="40" t="s">
        <v>108</v>
      </c>
      <c r="E6564" s="4" t="s">
        <v>1342</v>
      </c>
      <c r="F6564" s="4" t="s">
        <v>1342</v>
      </c>
      <c r="G6564" s="41">
        <f>SUM(G6565:G6568)</f>
        <v>153</v>
      </c>
    </row>
    <row r="6565" spans="1:7" x14ac:dyDescent="0.25">
      <c r="A6565" s="42" t="s">
        <v>4743</v>
      </c>
      <c r="B6565" s="42"/>
      <c r="C6565" s="43">
        <v>28</v>
      </c>
      <c r="D6565" s="43"/>
      <c r="E6565" s="43"/>
      <c r="F6565" s="43"/>
      <c r="G6565" s="43">
        <f>PRODUCT(C6565:F6565)</f>
        <v>28</v>
      </c>
    </row>
    <row r="6566" spans="1:7" x14ac:dyDescent="0.25">
      <c r="A6566" s="42" t="s">
        <v>4342</v>
      </c>
      <c r="B6566" s="42"/>
      <c r="C6566" s="43">
        <v>37</v>
      </c>
      <c r="D6566" s="43"/>
      <c r="E6566" s="43"/>
      <c r="F6566" s="43"/>
      <c r="G6566" s="43">
        <f>PRODUCT(C6566:F6566)</f>
        <v>37</v>
      </c>
    </row>
    <row r="6567" spans="1:7" x14ac:dyDescent="0.25">
      <c r="A6567" s="42" t="s">
        <v>4343</v>
      </c>
      <c r="B6567" s="42"/>
      <c r="C6567" s="43">
        <v>43</v>
      </c>
      <c r="D6567" s="43"/>
      <c r="E6567" s="43"/>
      <c r="F6567" s="43"/>
      <c r="G6567" s="43">
        <f>PRODUCT(C6567:F6567)</f>
        <v>43</v>
      </c>
    </row>
    <row r="6568" spans="1:7" x14ac:dyDescent="0.25">
      <c r="A6568" s="42" t="s">
        <v>4344</v>
      </c>
      <c r="B6568" s="42"/>
      <c r="C6568" s="43">
        <v>45</v>
      </c>
      <c r="D6568" s="43"/>
      <c r="E6568" s="43"/>
      <c r="F6568" s="43"/>
      <c r="G6568" s="43">
        <f>PRODUCT(C6568:F6568)</f>
        <v>45</v>
      </c>
    </row>
    <row r="6570" spans="1:7" ht="45" customHeight="1" x14ac:dyDescent="0.25">
      <c r="A6570" s="39" t="s">
        <v>4822</v>
      </c>
      <c r="B6570" s="39" t="s">
        <v>3606</v>
      </c>
      <c r="C6570" s="39" t="s">
        <v>1343</v>
      </c>
      <c r="D6570" s="40" t="s">
        <v>550</v>
      </c>
      <c r="E6570" s="4" t="s">
        <v>1344</v>
      </c>
      <c r="F6570" s="4" t="s">
        <v>1344</v>
      </c>
      <c r="G6570" s="41">
        <f>SUM(G6571:G6571)</f>
        <v>14</v>
      </c>
    </row>
    <row r="6571" spans="1:7" x14ac:dyDescent="0.25">
      <c r="A6571" s="42"/>
      <c r="B6571" s="42"/>
      <c r="C6571" s="43">
        <v>14</v>
      </c>
      <c r="D6571" s="43"/>
      <c r="E6571" s="43"/>
      <c r="F6571" s="43"/>
      <c r="G6571" s="43">
        <f>PRODUCT(C6571:F6571)</f>
        <v>14</v>
      </c>
    </row>
    <row r="6573" spans="1:7" ht="45" customHeight="1" x14ac:dyDescent="0.25">
      <c r="A6573" s="39" t="s">
        <v>4823</v>
      </c>
      <c r="B6573" s="39" t="s">
        <v>3606</v>
      </c>
      <c r="C6573" s="39" t="s">
        <v>1345</v>
      </c>
      <c r="D6573" s="40" t="s">
        <v>550</v>
      </c>
      <c r="E6573" s="4" t="s">
        <v>1346</v>
      </c>
      <c r="F6573" s="4" t="s">
        <v>1346</v>
      </c>
      <c r="G6573" s="41">
        <f>SUM(G6574:G6574)</f>
        <v>1</v>
      </c>
    </row>
    <row r="6574" spans="1:7" x14ac:dyDescent="0.25">
      <c r="A6574" s="42" t="s">
        <v>4743</v>
      </c>
      <c r="B6574" s="42"/>
      <c r="C6574" s="43">
        <v>1</v>
      </c>
      <c r="D6574" s="43"/>
      <c r="E6574" s="43"/>
      <c r="F6574" s="43"/>
      <c r="G6574" s="43">
        <f>PRODUCT(C6574:F6574)</f>
        <v>1</v>
      </c>
    </row>
    <row r="6576" spans="1:7" ht="45" customHeight="1" x14ac:dyDescent="0.25">
      <c r="A6576" s="39" t="s">
        <v>4824</v>
      </c>
      <c r="B6576" s="39" t="s">
        <v>3606</v>
      </c>
      <c r="C6576" s="39" t="s">
        <v>1347</v>
      </c>
      <c r="D6576" s="40" t="s">
        <v>550</v>
      </c>
      <c r="E6576" s="4" t="s">
        <v>1348</v>
      </c>
      <c r="F6576" s="4" t="s">
        <v>1348</v>
      </c>
      <c r="G6576" s="41">
        <f>SUM(G6577:G6580)</f>
        <v>163</v>
      </c>
    </row>
    <row r="6577" spans="1:7" x14ac:dyDescent="0.25">
      <c r="A6577" s="42" t="s">
        <v>4743</v>
      </c>
      <c r="B6577" s="42"/>
      <c r="C6577" s="43">
        <v>34</v>
      </c>
      <c r="D6577" s="43"/>
      <c r="E6577" s="43"/>
      <c r="F6577" s="43"/>
      <c r="G6577" s="43">
        <f>PRODUCT(C6577:F6577)</f>
        <v>34</v>
      </c>
    </row>
    <row r="6578" spans="1:7" x14ac:dyDescent="0.25">
      <c r="A6578" s="42" t="s">
        <v>4342</v>
      </c>
      <c r="B6578" s="42"/>
      <c r="C6578" s="43">
        <v>39</v>
      </c>
      <c r="D6578" s="43"/>
      <c r="E6578" s="43"/>
      <c r="F6578" s="43"/>
      <c r="G6578" s="43">
        <f>PRODUCT(C6578:F6578)</f>
        <v>39</v>
      </c>
    </row>
    <row r="6579" spans="1:7" x14ac:dyDescent="0.25">
      <c r="A6579" s="42" t="s">
        <v>4343</v>
      </c>
      <c r="B6579" s="42"/>
      <c r="C6579" s="43">
        <v>45</v>
      </c>
      <c r="D6579" s="43"/>
      <c r="E6579" s="43"/>
      <c r="F6579" s="43"/>
      <c r="G6579" s="43">
        <f>PRODUCT(C6579:F6579)</f>
        <v>45</v>
      </c>
    </row>
    <row r="6580" spans="1:7" x14ac:dyDescent="0.25">
      <c r="A6580" s="42" t="s">
        <v>4344</v>
      </c>
      <c r="B6580" s="42"/>
      <c r="C6580" s="43">
        <v>45</v>
      </c>
      <c r="D6580" s="43"/>
      <c r="E6580" s="43"/>
      <c r="F6580" s="43"/>
      <c r="G6580" s="43">
        <f>PRODUCT(C6580:F6580)</f>
        <v>45</v>
      </c>
    </row>
    <row r="6582" spans="1:7" x14ac:dyDescent="0.25">
      <c r="B6582" t="s">
        <v>3604</v>
      </c>
      <c r="C6582" s="37" t="s">
        <v>8</v>
      </c>
      <c r="D6582" s="38" t="s">
        <v>9</v>
      </c>
      <c r="E6582" s="37" t="s">
        <v>10</v>
      </c>
    </row>
    <row r="6583" spans="1:7" x14ac:dyDescent="0.25">
      <c r="B6583" t="s">
        <v>3604</v>
      </c>
      <c r="C6583" s="37" t="s">
        <v>11</v>
      </c>
      <c r="D6583" s="38" t="s">
        <v>94</v>
      </c>
      <c r="E6583" s="37" t="s">
        <v>522</v>
      </c>
    </row>
    <row r="6584" spans="1:7" x14ac:dyDescent="0.25">
      <c r="B6584" t="s">
        <v>3604</v>
      </c>
      <c r="C6584" s="37" t="s">
        <v>13</v>
      </c>
      <c r="D6584" s="38" t="s">
        <v>74</v>
      </c>
      <c r="E6584" s="37" t="s">
        <v>1123</v>
      </c>
    </row>
    <row r="6585" spans="1:7" x14ac:dyDescent="0.25">
      <c r="B6585" t="s">
        <v>3604</v>
      </c>
      <c r="C6585" s="37" t="s">
        <v>524</v>
      </c>
      <c r="D6585" s="38" t="s">
        <v>31</v>
      </c>
      <c r="E6585" s="37" t="s">
        <v>1227</v>
      </c>
    </row>
    <row r="6586" spans="1:7" x14ac:dyDescent="0.25">
      <c r="B6586" t="s">
        <v>3604</v>
      </c>
      <c r="C6586" s="37" t="s">
        <v>648</v>
      </c>
      <c r="D6586" s="38" t="s">
        <v>65</v>
      </c>
      <c r="E6586" s="37" t="s">
        <v>1349</v>
      </c>
    </row>
    <row r="6587" spans="1:7" x14ac:dyDescent="0.25">
      <c r="B6587" t="s">
        <v>3604</v>
      </c>
      <c r="C6587" s="37" t="s">
        <v>1229</v>
      </c>
      <c r="D6587" s="38" t="s">
        <v>9</v>
      </c>
      <c r="E6587" s="37" t="s">
        <v>1350</v>
      </c>
    </row>
    <row r="6589" spans="1:7" ht="45" customHeight="1" x14ac:dyDescent="0.25">
      <c r="A6589" s="39" t="s">
        <v>4825</v>
      </c>
      <c r="B6589" s="39" t="s">
        <v>3606</v>
      </c>
      <c r="C6589" s="39" t="s">
        <v>1352</v>
      </c>
      <c r="D6589" s="40" t="s">
        <v>108</v>
      </c>
      <c r="E6589" s="4" t="s">
        <v>1353</v>
      </c>
      <c r="F6589" s="4" t="s">
        <v>1353</v>
      </c>
      <c r="G6589" s="41">
        <f>SUM(G6590:G6593)</f>
        <v>20</v>
      </c>
    </row>
    <row r="6590" spans="1:7" x14ac:dyDescent="0.25">
      <c r="A6590" s="42" t="s">
        <v>4743</v>
      </c>
      <c r="B6590" s="42"/>
      <c r="C6590" s="43"/>
      <c r="D6590" s="43"/>
      <c r="E6590" s="43"/>
      <c r="F6590" s="43"/>
      <c r="G6590" s="43">
        <f>PRODUCT(C6590:F6590)</f>
        <v>0</v>
      </c>
    </row>
    <row r="6591" spans="1:7" x14ac:dyDescent="0.25">
      <c r="A6591" s="42" t="s">
        <v>4342</v>
      </c>
      <c r="B6591" s="42"/>
      <c r="C6591" s="43"/>
      <c r="D6591" s="43"/>
      <c r="E6591" s="43"/>
      <c r="F6591" s="43"/>
      <c r="G6591" s="43">
        <f>PRODUCT(C6591:F6591)</f>
        <v>0</v>
      </c>
    </row>
    <row r="6592" spans="1:7" x14ac:dyDescent="0.25">
      <c r="A6592" s="42" t="s">
        <v>4343</v>
      </c>
      <c r="B6592" s="42"/>
      <c r="C6592" s="43"/>
      <c r="D6592" s="43"/>
      <c r="E6592" s="43"/>
      <c r="F6592" s="43"/>
      <c r="G6592" s="43">
        <f>PRODUCT(C6592:F6592)</f>
        <v>0</v>
      </c>
    </row>
    <row r="6593" spans="1:7" x14ac:dyDescent="0.25">
      <c r="A6593" s="42" t="s">
        <v>4344</v>
      </c>
      <c r="B6593" s="42"/>
      <c r="C6593" s="43"/>
      <c r="D6593" s="43">
        <v>20</v>
      </c>
      <c r="E6593" s="43"/>
      <c r="F6593" s="43"/>
      <c r="G6593" s="43">
        <f>PRODUCT(C6593:F6593)</f>
        <v>20</v>
      </c>
    </row>
    <row r="6595" spans="1:7" ht="45" customHeight="1" x14ac:dyDescent="0.25">
      <c r="A6595" s="39" t="s">
        <v>4826</v>
      </c>
      <c r="B6595" s="39" t="s">
        <v>3606</v>
      </c>
      <c r="C6595" s="39" t="s">
        <v>1354</v>
      </c>
      <c r="D6595" s="40" t="s">
        <v>108</v>
      </c>
      <c r="E6595" s="4" t="s">
        <v>1355</v>
      </c>
      <c r="F6595" s="4" t="s">
        <v>1355</v>
      </c>
      <c r="G6595" s="41">
        <f>SUM(G6596:G6599)</f>
        <v>994</v>
      </c>
    </row>
    <row r="6596" spans="1:7" x14ac:dyDescent="0.25">
      <c r="A6596" s="42" t="s">
        <v>4743</v>
      </c>
      <c r="B6596" s="42"/>
      <c r="C6596" s="43">
        <v>30</v>
      </c>
      <c r="D6596" s="43"/>
      <c r="E6596" s="43"/>
      <c r="F6596" s="43"/>
      <c r="G6596" s="43">
        <f>PRODUCT(C6596:F6596)</f>
        <v>30</v>
      </c>
    </row>
    <row r="6597" spans="1:7" x14ac:dyDescent="0.25">
      <c r="A6597" s="42" t="s">
        <v>4342</v>
      </c>
      <c r="B6597" s="42"/>
      <c r="C6597" s="43">
        <v>776</v>
      </c>
      <c r="D6597" s="43"/>
      <c r="E6597" s="43"/>
      <c r="F6597" s="43"/>
      <c r="G6597" s="43">
        <f>PRODUCT(C6597:F6597)</f>
        <v>776</v>
      </c>
    </row>
    <row r="6598" spans="1:7" x14ac:dyDescent="0.25">
      <c r="A6598" s="42" t="s">
        <v>4343</v>
      </c>
      <c r="B6598" s="42"/>
      <c r="C6598" s="43">
        <v>108</v>
      </c>
      <c r="D6598" s="43"/>
      <c r="E6598" s="43"/>
      <c r="F6598" s="43"/>
      <c r="G6598" s="43">
        <f>PRODUCT(C6598:F6598)</f>
        <v>108</v>
      </c>
    </row>
    <row r="6599" spans="1:7" x14ac:dyDescent="0.25">
      <c r="A6599" s="42" t="s">
        <v>4344</v>
      </c>
      <c r="B6599" s="42"/>
      <c r="C6599" s="43">
        <v>80</v>
      </c>
      <c r="D6599" s="43"/>
      <c r="E6599" s="43"/>
      <c r="F6599" s="43"/>
      <c r="G6599" s="43">
        <f>PRODUCT(C6599:F6599)</f>
        <v>80</v>
      </c>
    </row>
    <row r="6601" spans="1:7" ht="45" customHeight="1" x14ac:dyDescent="0.25">
      <c r="A6601" s="39" t="s">
        <v>4827</v>
      </c>
      <c r="B6601" s="39" t="s">
        <v>3606</v>
      </c>
      <c r="C6601" s="39" t="s">
        <v>1356</v>
      </c>
      <c r="D6601" s="40" t="s">
        <v>108</v>
      </c>
      <c r="E6601" s="4" t="s">
        <v>1357</v>
      </c>
      <c r="F6601" s="4" t="s">
        <v>1357</v>
      </c>
      <c r="G6601" s="41">
        <f>SUM(G6602:G6605)</f>
        <v>16</v>
      </c>
    </row>
    <row r="6602" spans="1:7" x14ac:dyDescent="0.25">
      <c r="A6602" s="42" t="s">
        <v>4743</v>
      </c>
      <c r="B6602" s="42"/>
      <c r="C6602" s="43">
        <v>12</v>
      </c>
      <c r="D6602" s="43"/>
      <c r="E6602" s="43"/>
      <c r="F6602" s="43"/>
      <c r="G6602" s="43">
        <f>PRODUCT(C6602:F6602)</f>
        <v>12</v>
      </c>
    </row>
    <row r="6603" spans="1:7" x14ac:dyDescent="0.25">
      <c r="A6603" s="42" t="s">
        <v>4342</v>
      </c>
      <c r="B6603" s="42"/>
      <c r="C6603" s="43">
        <v>4</v>
      </c>
      <c r="D6603" s="43"/>
      <c r="E6603" s="43"/>
      <c r="F6603" s="43"/>
      <c r="G6603" s="43">
        <f>PRODUCT(C6603:F6603)</f>
        <v>4</v>
      </c>
    </row>
    <row r="6604" spans="1:7" x14ac:dyDescent="0.25">
      <c r="A6604" s="42" t="s">
        <v>4343</v>
      </c>
      <c r="B6604" s="42"/>
      <c r="C6604" s="43"/>
      <c r="D6604" s="43"/>
      <c r="E6604" s="43"/>
      <c r="F6604" s="43"/>
      <c r="G6604" s="43">
        <f>PRODUCT(C6604:F6604)</f>
        <v>0</v>
      </c>
    </row>
    <row r="6605" spans="1:7" x14ac:dyDescent="0.25">
      <c r="A6605" s="42" t="s">
        <v>4344</v>
      </c>
      <c r="B6605" s="42"/>
      <c r="C6605" s="43"/>
      <c r="D6605" s="43"/>
      <c r="E6605" s="43"/>
      <c r="F6605" s="43"/>
      <c r="G6605" s="43">
        <f>PRODUCT(C6605:F6605)</f>
        <v>0</v>
      </c>
    </row>
    <row r="6607" spans="1:7" ht="45" customHeight="1" x14ac:dyDescent="0.25">
      <c r="A6607" s="39" t="s">
        <v>4828</v>
      </c>
      <c r="B6607" s="39" t="s">
        <v>3606</v>
      </c>
      <c r="C6607" s="39" t="s">
        <v>1358</v>
      </c>
      <c r="D6607" s="40" t="s">
        <v>108</v>
      </c>
      <c r="E6607" s="4" t="s">
        <v>1359</v>
      </c>
      <c r="F6607" s="4" t="s">
        <v>1359</v>
      </c>
      <c r="G6607" s="41">
        <f>SUM(G6608:G6611)</f>
        <v>4</v>
      </c>
    </row>
    <row r="6608" spans="1:7" x14ac:dyDescent="0.25">
      <c r="A6608" s="42" t="s">
        <v>4743</v>
      </c>
      <c r="B6608" s="42"/>
      <c r="C6608" s="43">
        <v>4</v>
      </c>
      <c r="D6608" s="43"/>
      <c r="E6608" s="43"/>
      <c r="F6608" s="43"/>
      <c r="G6608" s="43">
        <f>PRODUCT(C6608:F6608)</f>
        <v>4</v>
      </c>
    </row>
    <row r="6609" spans="1:7" x14ac:dyDescent="0.25">
      <c r="A6609" s="42" t="s">
        <v>4342</v>
      </c>
      <c r="B6609" s="42"/>
      <c r="C6609" s="43"/>
      <c r="D6609" s="43"/>
      <c r="E6609" s="43"/>
      <c r="F6609" s="43"/>
      <c r="G6609" s="43">
        <f>PRODUCT(C6609:F6609)</f>
        <v>0</v>
      </c>
    </row>
    <row r="6610" spans="1:7" x14ac:dyDescent="0.25">
      <c r="A6610" s="42" t="s">
        <v>4343</v>
      </c>
      <c r="B6610" s="42"/>
      <c r="C6610" s="43"/>
      <c r="D6610" s="43"/>
      <c r="E6610" s="43"/>
      <c r="F6610" s="43"/>
      <c r="G6610" s="43">
        <f>PRODUCT(C6610:F6610)</f>
        <v>0</v>
      </c>
    </row>
    <row r="6611" spans="1:7" x14ac:dyDescent="0.25">
      <c r="A6611" s="42" t="s">
        <v>4344</v>
      </c>
      <c r="B6611" s="42"/>
      <c r="C6611" s="43"/>
      <c r="D6611" s="43"/>
      <c r="E6611" s="43"/>
      <c r="F6611" s="43"/>
      <c r="G6611" s="43">
        <f>PRODUCT(C6611:F6611)</f>
        <v>0</v>
      </c>
    </row>
    <row r="6613" spans="1:7" ht="45" customHeight="1" x14ac:dyDescent="0.25">
      <c r="A6613" s="39" t="s">
        <v>4829</v>
      </c>
      <c r="B6613" s="39" t="s">
        <v>3606</v>
      </c>
      <c r="C6613" s="39" t="s">
        <v>1360</v>
      </c>
      <c r="D6613" s="40" t="s">
        <v>108</v>
      </c>
      <c r="E6613" s="4" t="s">
        <v>1361</v>
      </c>
      <c r="F6613" s="4" t="s">
        <v>1361</v>
      </c>
      <c r="G6613" s="41">
        <f>SUM(G6614:G6617)</f>
        <v>89</v>
      </c>
    </row>
    <row r="6614" spans="1:7" x14ac:dyDescent="0.25">
      <c r="A6614" s="42" t="s">
        <v>4743</v>
      </c>
      <c r="B6614" s="42"/>
      <c r="C6614" s="43">
        <v>12</v>
      </c>
      <c r="D6614" s="43"/>
      <c r="E6614" s="43"/>
      <c r="F6614" s="43"/>
      <c r="G6614" s="43">
        <f>PRODUCT(C6614:F6614)</f>
        <v>12</v>
      </c>
    </row>
    <row r="6615" spans="1:7" x14ac:dyDescent="0.25">
      <c r="A6615" s="42" t="s">
        <v>4342</v>
      </c>
      <c r="B6615" s="42"/>
      <c r="C6615" s="43">
        <v>18</v>
      </c>
      <c r="D6615" s="43"/>
      <c r="E6615" s="43"/>
      <c r="F6615" s="43"/>
      <c r="G6615" s="43">
        <f>PRODUCT(C6615:F6615)</f>
        <v>18</v>
      </c>
    </row>
    <row r="6616" spans="1:7" x14ac:dyDescent="0.25">
      <c r="A6616" s="42" t="s">
        <v>4343</v>
      </c>
      <c r="B6616" s="42"/>
      <c r="C6616" s="43">
        <v>39</v>
      </c>
      <c r="D6616" s="43"/>
      <c r="E6616" s="43"/>
      <c r="F6616" s="43"/>
      <c r="G6616" s="43">
        <f>PRODUCT(C6616:F6616)</f>
        <v>39</v>
      </c>
    </row>
    <row r="6617" spans="1:7" x14ac:dyDescent="0.25">
      <c r="A6617" s="42" t="s">
        <v>4344</v>
      </c>
      <c r="B6617" s="42"/>
      <c r="C6617" s="43">
        <v>20</v>
      </c>
      <c r="D6617" s="43"/>
      <c r="E6617" s="43"/>
      <c r="F6617" s="43"/>
      <c r="G6617" s="43">
        <f>PRODUCT(C6617:F6617)</f>
        <v>20</v>
      </c>
    </row>
    <row r="6619" spans="1:7" ht="45" customHeight="1" x14ac:dyDescent="0.25">
      <c r="A6619" s="39" t="s">
        <v>4830</v>
      </c>
      <c r="B6619" s="39" t="s">
        <v>3606</v>
      </c>
      <c r="C6619" s="39" t="s">
        <v>1362</v>
      </c>
      <c r="D6619" s="40" t="s">
        <v>108</v>
      </c>
      <c r="E6619" s="4" t="s">
        <v>1363</v>
      </c>
      <c r="F6619" s="4" t="s">
        <v>1363</v>
      </c>
      <c r="G6619" s="41">
        <f>SUM(G6620:G6623)</f>
        <v>33</v>
      </c>
    </row>
    <row r="6620" spans="1:7" x14ac:dyDescent="0.25">
      <c r="A6620" s="42" t="s">
        <v>4743</v>
      </c>
      <c r="B6620" s="42"/>
      <c r="C6620" s="43">
        <v>4</v>
      </c>
      <c r="D6620" s="43"/>
      <c r="E6620" s="43"/>
      <c r="F6620" s="43"/>
      <c r="G6620" s="43">
        <f>PRODUCT(C6620:F6620)</f>
        <v>4</v>
      </c>
    </row>
    <row r="6621" spans="1:7" x14ac:dyDescent="0.25">
      <c r="A6621" s="42" t="s">
        <v>4342</v>
      </c>
      <c r="B6621" s="42"/>
      <c r="C6621" s="43">
        <v>12</v>
      </c>
      <c r="D6621" s="43"/>
      <c r="E6621" s="43"/>
      <c r="F6621" s="43"/>
      <c r="G6621" s="43">
        <f>PRODUCT(C6621:F6621)</f>
        <v>12</v>
      </c>
    </row>
    <row r="6622" spans="1:7" x14ac:dyDescent="0.25">
      <c r="A6622" s="42" t="s">
        <v>4343</v>
      </c>
      <c r="B6622" s="42"/>
      <c r="C6622" s="43">
        <v>8</v>
      </c>
      <c r="D6622" s="43"/>
      <c r="E6622" s="43"/>
      <c r="F6622" s="43"/>
      <c r="G6622" s="43">
        <f>PRODUCT(C6622:F6622)</f>
        <v>8</v>
      </c>
    </row>
    <row r="6623" spans="1:7" x14ac:dyDescent="0.25">
      <c r="A6623" s="42" t="s">
        <v>4344</v>
      </c>
      <c r="B6623" s="42"/>
      <c r="C6623" s="43">
        <v>9</v>
      </c>
      <c r="D6623" s="43"/>
      <c r="E6623" s="43"/>
      <c r="F6623" s="43"/>
      <c r="G6623" s="43">
        <f>PRODUCT(C6623:F6623)</f>
        <v>9</v>
      </c>
    </row>
    <row r="6625" spans="1:7" ht="45" customHeight="1" x14ac:dyDescent="0.25">
      <c r="A6625" s="39" t="s">
        <v>4831</v>
      </c>
      <c r="B6625" s="39" t="s">
        <v>3606</v>
      </c>
      <c r="C6625" s="39" t="s">
        <v>1364</v>
      </c>
      <c r="D6625" s="40" t="s">
        <v>108</v>
      </c>
      <c r="E6625" s="4" t="s">
        <v>1365</v>
      </c>
      <c r="F6625" s="4" t="s">
        <v>1365</v>
      </c>
      <c r="G6625" s="41">
        <f>SUM(G6626:G6629)</f>
        <v>36</v>
      </c>
    </row>
    <row r="6626" spans="1:7" x14ac:dyDescent="0.25">
      <c r="A6626" s="42" t="s">
        <v>4743</v>
      </c>
      <c r="B6626" s="42"/>
      <c r="C6626" s="43">
        <v>15</v>
      </c>
      <c r="D6626" s="43"/>
      <c r="E6626" s="43"/>
      <c r="F6626" s="43"/>
      <c r="G6626" s="43">
        <f>PRODUCT(C6626:F6626)</f>
        <v>15</v>
      </c>
    </row>
    <row r="6627" spans="1:7" x14ac:dyDescent="0.25">
      <c r="A6627" s="42" t="s">
        <v>4342</v>
      </c>
      <c r="B6627" s="42"/>
      <c r="C6627" s="43">
        <v>10</v>
      </c>
      <c r="D6627" s="43"/>
      <c r="E6627" s="43"/>
      <c r="F6627" s="43"/>
      <c r="G6627" s="43">
        <f>PRODUCT(C6627:F6627)</f>
        <v>10</v>
      </c>
    </row>
    <row r="6628" spans="1:7" x14ac:dyDescent="0.25">
      <c r="A6628" s="42" t="s">
        <v>4343</v>
      </c>
      <c r="B6628" s="42"/>
      <c r="C6628" s="43">
        <v>6</v>
      </c>
      <c r="D6628" s="43"/>
      <c r="E6628" s="43"/>
      <c r="F6628" s="43"/>
      <c r="G6628" s="43">
        <f>PRODUCT(C6628:F6628)</f>
        <v>6</v>
      </c>
    </row>
    <row r="6629" spans="1:7" x14ac:dyDescent="0.25">
      <c r="A6629" s="42" t="s">
        <v>4344</v>
      </c>
      <c r="B6629" s="42"/>
      <c r="C6629" s="43">
        <v>5</v>
      </c>
      <c r="D6629" s="43"/>
      <c r="E6629" s="43"/>
      <c r="F6629" s="43"/>
      <c r="G6629" s="43">
        <f>PRODUCT(C6629:F6629)</f>
        <v>5</v>
      </c>
    </row>
    <row r="6631" spans="1:7" ht="45" customHeight="1" x14ac:dyDescent="0.25">
      <c r="A6631" s="39" t="s">
        <v>4832</v>
      </c>
      <c r="B6631" s="39" t="s">
        <v>3606</v>
      </c>
      <c r="C6631" s="39" t="s">
        <v>1366</v>
      </c>
      <c r="D6631" s="40" t="s">
        <v>108</v>
      </c>
      <c r="E6631" s="4" t="s">
        <v>1367</v>
      </c>
      <c r="F6631" s="4" t="s">
        <v>1367</v>
      </c>
      <c r="G6631" s="41">
        <f>SUM(G6632:G6635)</f>
        <v>66</v>
      </c>
    </row>
    <row r="6632" spans="1:7" x14ac:dyDescent="0.25">
      <c r="A6632" s="42" t="s">
        <v>4743</v>
      </c>
      <c r="B6632" s="42"/>
      <c r="C6632" s="43">
        <v>24</v>
      </c>
      <c r="D6632" s="43"/>
      <c r="E6632" s="43"/>
      <c r="F6632" s="43"/>
      <c r="G6632" s="43">
        <f>PRODUCT(C6632:F6632)</f>
        <v>24</v>
      </c>
    </row>
    <row r="6633" spans="1:7" x14ac:dyDescent="0.25">
      <c r="A6633" s="42" t="s">
        <v>4342</v>
      </c>
      <c r="B6633" s="42"/>
      <c r="C6633" s="43">
        <v>16</v>
      </c>
      <c r="D6633" s="43"/>
      <c r="E6633" s="43"/>
      <c r="F6633" s="43"/>
      <c r="G6633" s="43">
        <f>PRODUCT(C6633:F6633)</f>
        <v>16</v>
      </c>
    </row>
    <row r="6634" spans="1:7" x14ac:dyDescent="0.25">
      <c r="A6634" s="42" t="s">
        <v>4343</v>
      </c>
      <c r="B6634" s="42"/>
      <c r="C6634" s="43">
        <v>13</v>
      </c>
      <c r="D6634" s="43"/>
      <c r="E6634" s="43"/>
      <c r="F6634" s="43"/>
      <c r="G6634" s="43">
        <f>PRODUCT(C6634:F6634)</f>
        <v>13</v>
      </c>
    </row>
    <row r="6635" spans="1:7" x14ac:dyDescent="0.25">
      <c r="A6635" s="42" t="s">
        <v>4344</v>
      </c>
      <c r="B6635" s="42"/>
      <c r="C6635" s="43">
        <v>13</v>
      </c>
      <c r="D6635" s="43"/>
      <c r="E6635" s="43"/>
      <c r="F6635" s="43"/>
      <c r="G6635" s="43">
        <f>PRODUCT(C6635:F6635)</f>
        <v>13</v>
      </c>
    </row>
    <row r="6637" spans="1:7" ht="45" customHeight="1" x14ac:dyDescent="0.25">
      <c r="A6637" s="39" t="s">
        <v>4833</v>
      </c>
      <c r="B6637" s="39" t="s">
        <v>3606</v>
      </c>
      <c r="C6637" s="39" t="s">
        <v>1368</v>
      </c>
      <c r="D6637" s="40" t="s">
        <v>108</v>
      </c>
      <c r="E6637" s="4" t="s">
        <v>1369</v>
      </c>
      <c r="F6637" s="4" t="s">
        <v>1369</v>
      </c>
      <c r="G6637" s="41">
        <f>SUM(G6638:G6641)</f>
        <v>20</v>
      </c>
    </row>
    <row r="6638" spans="1:7" x14ac:dyDescent="0.25">
      <c r="A6638" s="42" t="s">
        <v>4743</v>
      </c>
      <c r="B6638" s="42"/>
      <c r="C6638" s="43">
        <v>7</v>
      </c>
      <c r="D6638" s="43"/>
      <c r="E6638" s="43"/>
      <c r="F6638" s="43"/>
      <c r="G6638" s="43">
        <f>PRODUCT(C6638:F6638)</f>
        <v>7</v>
      </c>
    </row>
    <row r="6639" spans="1:7" x14ac:dyDescent="0.25">
      <c r="A6639" s="42" t="s">
        <v>4342</v>
      </c>
      <c r="B6639" s="42"/>
      <c r="C6639" s="43">
        <v>1</v>
      </c>
      <c r="D6639" s="43"/>
      <c r="E6639" s="43"/>
      <c r="F6639" s="43"/>
      <c r="G6639" s="43">
        <f>PRODUCT(C6639:F6639)</f>
        <v>1</v>
      </c>
    </row>
    <row r="6640" spans="1:7" x14ac:dyDescent="0.25">
      <c r="A6640" s="42" t="s">
        <v>4343</v>
      </c>
      <c r="B6640" s="42"/>
      <c r="C6640" s="43">
        <v>2</v>
      </c>
      <c r="D6640" s="43"/>
      <c r="E6640" s="43"/>
      <c r="F6640" s="43"/>
      <c r="G6640" s="43">
        <f>PRODUCT(C6640:F6640)</f>
        <v>2</v>
      </c>
    </row>
    <row r="6641" spans="1:7" x14ac:dyDescent="0.25">
      <c r="A6641" s="42" t="s">
        <v>4344</v>
      </c>
      <c r="B6641" s="42"/>
      <c r="C6641" s="43">
        <v>10</v>
      </c>
      <c r="D6641" s="43"/>
      <c r="E6641" s="43"/>
      <c r="F6641" s="43"/>
      <c r="G6641" s="43">
        <f>PRODUCT(C6641:F6641)</f>
        <v>10</v>
      </c>
    </row>
    <row r="6643" spans="1:7" ht="45" customHeight="1" x14ac:dyDescent="0.25">
      <c r="A6643" s="39" t="s">
        <v>4834</v>
      </c>
      <c r="B6643" s="39" t="s">
        <v>3606</v>
      </c>
      <c r="C6643" s="39" t="s">
        <v>1370</v>
      </c>
      <c r="D6643" s="40" t="s">
        <v>108</v>
      </c>
      <c r="E6643" s="4" t="s">
        <v>1371</v>
      </c>
      <c r="F6643" s="4" t="s">
        <v>1371</v>
      </c>
      <c r="G6643" s="41">
        <f>SUM(G6644:G6647)</f>
        <v>3</v>
      </c>
    </row>
    <row r="6644" spans="1:7" x14ac:dyDescent="0.25">
      <c r="A6644" s="42" t="s">
        <v>4743</v>
      </c>
      <c r="B6644" s="42"/>
      <c r="C6644" s="43">
        <v>3</v>
      </c>
      <c r="D6644" s="43"/>
      <c r="E6644" s="43"/>
      <c r="F6644" s="43"/>
      <c r="G6644" s="43">
        <f>PRODUCT(C6644:F6644)</f>
        <v>3</v>
      </c>
    </row>
    <row r="6645" spans="1:7" x14ac:dyDescent="0.25">
      <c r="A6645" s="42" t="s">
        <v>4342</v>
      </c>
      <c r="B6645" s="42"/>
      <c r="C6645" s="43"/>
      <c r="D6645" s="43"/>
      <c r="E6645" s="43"/>
      <c r="F6645" s="43"/>
      <c r="G6645" s="43">
        <f>PRODUCT(C6645:F6645)</f>
        <v>0</v>
      </c>
    </row>
    <row r="6646" spans="1:7" x14ac:dyDescent="0.25">
      <c r="A6646" s="42" t="s">
        <v>4343</v>
      </c>
      <c r="B6646" s="42"/>
      <c r="C6646" s="43"/>
      <c r="D6646" s="43"/>
      <c r="E6646" s="43"/>
      <c r="F6646" s="43"/>
      <c r="G6646" s="43">
        <f>PRODUCT(C6646:F6646)</f>
        <v>0</v>
      </c>
    </row>
    <row r="6647" spans="1:7" x14ac:dyDescent="0.25">
      <c r="A6647" s="42" t="s">
        <v>4344</v>
      </c>
      <c r="B6647" s="42"/>
      <c r="C6647" s="43"/>
      <c r="D6647" s="43"/>
      <c r="E6647" s="43"/>
      <c r="F6647" s="43"/>
      <c r="G6647" s="43">
        <f>PRODUCT(C6647:F6647)</f>
        <v>0</v>
      </c>
    </row>
    <row r="6649" spans="1:7" ht="45" customHeight="1" x14ac:dyDescent="0.25">
      <c r="A6649" s="39" t="s">
        <v>4835</v>
      </c>
      <c r="B6649" s="39" t="s">
        <v>3606</v>
      </c>
      <c r="C6649" s="39" t="s">
        <v>1372</v>
      </c>
      <c r="D6649" s="40" t="s">
        <v>108</v>
      </c>
      <c r="E6649" s="4" t="s">
        <v>1373</v>
      </c>
      <c r="F6649" s="4" t="s">
        <v>1373</v>
      </c>
      <c r="G6649" s="41">
        <f>SUM(G6650:G6653)</f>
        <v>3</v>
      </c>
    </row>
    <row r="6650" spans="1:7" x14ac:dyDescent="0.25">
      <c r="A6650" s="42" t="s">
        <v>4743</v>
      </c>
      <c r="B6650" s="42"/>
      <c r="C6650" s="43">
        <v>2</v>
      </c>
      <c r="D6650" s="43"/>
      <c r="E6650" s="43"/>
      <c r="F6650" s="43"/>
      <c r="G6650" s="43">
        <f>PRODUCT(C6650:F6650)</f>
        <v>2</v>
      </c>
    </row>
    <row r="6651" spans="1:7" x14ac:dyDescent="0.25">
      <c r="A6651" s="42" t="s">
        <v>4342</v>
      </c>
      <c r="B6651" s="42"/>
      <c r="C6651" s="43">
        <v>1</v>
      </c>
      <c r="D6651" s="43"/>
      <c r="E6651" s="43"/>
      <c r="F6651" s="43"/>
      <c r="G6651" s="43">
        <f>PRODUCT(C6651:F6651)</f>
        <v>1</v>
      </c>
    </row>
    <row r="6652" spans="1:7" x14ac:dyDescent="0.25">
      <c r="A6652" s="42" t="s">
        <v>4343</v>
      </c>
      <c r="B6652" s="42"/>
      <c r="C6652" s="43"/>
      <c r="D6652" s="43"/>
      <c r="E6652" s="43"/>
      <c r="F6652" s="43"/>
      <c r="G6652" s="43">
        <f>PRODUCT(C6652:F6652)</f>
        <v>0</v>
      </c>
    </row>
    <row r="6653" spans="1:7" x14ac:dyDescent="0.25">
      <c r="A6653" s="42" t="s">
        <v>4344</v>
      </c>
      <c r="B6653" s="42"/>
      <c r="C6653" s="43"/>
      <c r="D6653" s="43"/>
      <c r="E6653" s="43"/>
      <c r="F6653" s="43"/>
      <c r="G6653" s="43">
        <f>PRODUCT(C6653:F6653)</f>
        <v>0</v>
      </c>
    </row>
    <row r="6655" spans="1:7" ht="45" customHeight="1" x14ac:dyDescent="0.25">
      <c r="A6655" s="39" t="s">
        <v>4836</v>
      </c>
      <c r="B6655" s="39" t="s">
        <v>3606</v>
      </c>
      <c r="C6655" s="39" t="s">
        <v>1374</v>
      </c>
      <c r="D6655" s="40" t="s">
        <v>108</v>
      </c>
      <c r="E6655" s="4" t="s">
        <v>1375</v>
      </c>
      <c r="F6655" s="4" t="s">
        <v>1375</v>
      </c>
      <c r="G6655" s="41">
        <f>SUM(G6656:G6659)</f>
        <v>12</v>
      </c>
    </row>
    <row r="6656" spans="1:7" x14ac:dyDescent="0.25">
      <c r="A6656" s="42" t="s">
        <v>4743</v>
      </c>
      <c r="B6656" s="42"/>
      <c r="C6656" s="43"/>
      <c r="D6656" s="43"/>
      <c r="E6656" s="43"/>
      <c r="F6656" s="43"/>
      <c r="G6656" s="43">
        <f>PRODUCT(C6656:F6656)</f>
        <v>0</v>
      </c>
    </row>
    <row r="6657" spans="1:7" x14ac:dyDescent="0.25">
      <c r="A6657" s="42" t="s">
        <v>4342</v>
      </c>
      <c r="B6657" s="42"/>
      <c r="C6657" s="43">
        <v>4</v>
      </c>
      <c r="D6657" s="43"/>
      <c r="E6657" s="43"/>
      <c r="F6657" s="43"/>
      <c r="G6657" s="43">
        <f>PRODUCT(C6657:F6657)</f>
        <v>4</v>
      </c>
    </row>
    <row r="6658" spans="1:7" x14ac:dyDescent="0.25">
      <c r="A6658" s="42" t="s">
        <v>4343</v>
      </c>
      <c r="B6658" s="42"/>
      <c r="C6658" s="43">
        <v>4</v>
      </c>
      <c r="D6658" s="43"/>
      <c r="E6658" s="43"/>
      <c r="F6658" s="43"/>
      <c r="G6658" s="43">
        <f>PRODUCT(C6658:F6658)</f>
        <v>4</v>
      </c>
    </row>
    <row r="6659" spans="1:7" x14ac:dyDescent="0.25">
      <c r="A6659" s="42" t="s">
        <v>4344</v>
      </c>
      <c r="B6659" s="42"/>
      <c r="C6659" s="43">
        <v>4</v>
      </c>
      <c r="D6659" s="43"/>
      <c r="E6659" s="43"/>
      <c r="F6659" s="43"/>
      <c r="G6659" s="43">
        <f>PRODUCT(C6659:F6659)</f>
        <v>4</v>
      </c>
    </row>
    <row r="6661" spans="1:7" ht="45" customHeight="1" x14ac:dyDescent="0.25">
      <c r="A6661" s="39" t="s">
        <v>4837</v>
      </c>
      <c r="B6661" s="39" t="s">
        <v>3606</v>
      </c>
      <c r="C6661" s="39" t="s">
        <v>1376</v>
      </c>
      <c r="D6661" s="40" t="s">
        <v>108</v>
      </c>
      <c r="E6661" s="4" t="s">
        <v>1377</v>
      </c>
      <c r="F6661" s="4" t="s">
        <v>1377</v>
      </c>
      <c r="G6661" s="41">
        <f>SUM(G6662:G6665)</f>
        <v>50</v>
      </c>
    </row>
    <row r="6662" spans="1:7" x14ac:dyDescent="0.25">
      <c r="A6662" s="42" t="s">
        <v>4743</v>
      </c>
      <c r="B6662" s="42"/>
      <c r="C6662" s="43">
        <v>6</v>
      </c>
      <c r="D6662" s="43"/>
      <c r="E6662" s="43"/>
      <c r="F6662" s="43"/>
      <c r="G6662" s="43">
        <f>PRODUCT(C6662:F6662)</f>
        <v>6</v>
      </c>
    </row>
    <row r="6663" spans="1:7" x14ac:dyDescent="0.25">
      <c r="A6663" s="42" t="s">
        <v>4342</v>
      </c>
      <c r="B6663" s="42"/>
      <c r="C6663" s="43">
        <v>18</v>
      </c>
      <c r="D6663" s="43"/>
      <c r="E6663" s="43"/>
      <c r="F6663" s="43"/>
      <c r="G6663" s="43">
        <f>PRODUCT(C6663:F6663)</f>
        <v>18</v>
      </c>
    </row>
    <row r="6664" spans="1:7" x14ac:dyDescent="0.25">
      <c r="A6664" s="42" t="s">
        <v>4343</v>
      </c>
      <c r="B6664" s="42"/>
      <c r="C6664" s="43">
        <v>7</v>
      </c>
      <c r="D6664" s="43"/>
      <c r="E6664" s="43"/>
      <c r="F6664" s="43"/>
      <c r="G6664" s="43">
        <f>PRODUCT(C6664:F6664)</f>
        <v>7</v>
      </c>
    </row>
    <row r="6665" spans="1:7" x14ac:dyDescent="0.25">
      <c r="A6665" s="42" t="s">
        <v>4344</v>
      </c>
      <c r="B6665" s="42"/>
      <c r="C6665" s="43">
        <v>19</v>
      </c>
      <c r="D6665" s="43"/>
      <c r="E6665" s="43"/>
      <c r="F6665" s="43"/>
      <c r="G6665" s="43">
        <f>PRODUCT(C6665:F6665)</f>
        <v>19</v>
      </c>
    </row>
    <row r="6667" spans="1:7" ht="45" customHeight="1" x14ac:dyDescent="0.25">
      <c r="A6667" s="39" t="s">
        <v>4838</v>
      </c>
      <c r="B6667" s="39" t="s">
        <v>3606</v>
      </c>
      <c r="C6667" s="39" t="s">
        <v>1378</v>
      </c>
      <c r="D6667" s="40" t="s">
        <v>108</v>
      </c>
      <c r="E6667" s="4" t="s">
        <v>1379</v>
      </c>
      <c r="F6667" s="4" t="s">
        <v>1379</v>
      </c>
      <c r="G6667" s="41">
        <f>SUM(G6668:G6671)</f>
        <v>34</v>
      </c>
    </row>
    <row r="6668" spans="1:7" x14ac:dyDescent="0.25">
      <c r="A6668" s="42" t="s">
        <v>4743</v>
      </c>
      <c r="B6668" s="42"/>
      <c r="C6668" s="43">
        <v>13</v>
      </c>
      <c r="D6668" s="43"/>
      <c r="E6668" s="43"/>
      <c r="F6668" s="43"/>
      <c r="G6668" s="43">
        <f>PRODUCT(C6668:F6668)</f>
        <v>13</v>
      </c>
    </row>
    <row r="6669" spans="1:7" x14ac:dyDescent="0.25">
      <c r="A6669" s="42" t="s">
        <v>4342</v>
      </c>
      <c r="B6669" s="42"/>
      <c r="C6669" s="43">
        <v>18</v>
      </c>
      <c r="D6669" s="43"/>
      <c r="E6669" s="43"/>
      <c r="F6669" s="43"/>
      <c r="G6669" s="43">
        <f>PRODUCT(C6669:F6669)</f>
        <v>18</v>
      </c>
    </row>
    <row r="6670" spans="1:7" x14ac:dyDescent="0.25">
      <c r="A6670" s="42" t="s">
        <v>4343</v>
      </c>
      <c r="B6670" s="42"/>
      <c r="C6670" s="43">
        <v>3</v>
      </c>
      <c r="D6670" s="43"/>
      <c r="E6670" s="43"/>
      <c r="F6670" s="43"/>
      <c r="G6670" s="43">
        <f>PRODUCT(C6670:F6670)</f>
        <v>3</v>
      </c>
    </row>
    <row r="6671" spans="1:7" x14ac:dyDescent="0.25">
      <c r="A6671" s="42" t="s">
        <v>4344</v>
      </c>
      <c r="B6671" s="42"/>
      <c r="C6671" s="43"/>
      <c r="D6671" s="43"/>
      <c r="E6671" s="43"/>
      <c r="F6671" s="43"/>
      <c r="G6671" s="43">
        <f>PRODUCT(C6671:F6671)</f>
        <v>0</v>
      </c>
    </row>
    <row r="6673" spans="1:7" ht="45" customHeight="1" x14ac:dyDescent="0.25">
      <c r="A6673" s="39" t="s">
        <v>4839</v>
      </c>
      <c r="B6673" s="39" t="s">
        <v>3606</v>
      </c>
      <c r="C6673" s="39" t="s">
        <v>1380</v>
      </c>
      <c r="D6673" s="40" t="s">
        <v>108</v>
      </c>
      <c r="E6673" s="4" t="s">
        <v>1377</v>
      </c>
      <c r="F6673" s="4" t="s">
        <v>1377</v>
      </c>
      <c r="G6673" s="41">
        <f>SUM(G6674:G6677)</f>
        <v>3</v>
      </c>
    </row>
    <row r="6674" spans="1:7" x14ac:dyDescent="0.25">
      <c r="A6674" s="42" t="s">
        <v>4743</v>
      </c>
      <c r="B6674" s="42"/>
      <c r="C6674" s="43"/>
      <c r="D6674" s="43"/>
      <c r="E6674" s="43"/>
      <c r="F6674" s="43"/>
      <c r="G6674" s="43">
        <f>PRODUCT(C6674:F6674)</f>
        <v>0</v>
      </c>
    </row>
    <row r="6675" spans="1:7" x14ac:dyDescent="0.25">
      <c r="A6675" s="42" t="s">
        <v>4342</v>
      </c>
      <c r="B6675" s="42"/>
      <c r="C6675" s="43"/>
      <c r="D6675" s="43"/>
      <c r="E6675" s="43"/>
      <c r="F6675" s="43"/>
      <c r="G6675" s="43">
        <f>PRODUCT(C6675:F6675)</f>
        <v>0</v>
      </c>
    </row>
    <row r="6676" spans="1:7" x14ac:dyDescent="0.25">
      <c r="A6676" s="42" t="s">
        <v>4343</v>
      </c>
      <c r="B6676" s="42"/>
      <c r="C6676" s="43">
        <v>3</v>
      </c>
      <c r="D6676" s="43"/>
      <c r="E6676" s="43"/>
      <c r="F6676" s="43"/>
      <c r="G6676" s="43">
        <f>PRODUCT(C6676:F6676)</f>
        <v>3</v>
      </c>
    </row>
    <row r="6677" spans="1:7" x14ac:dyDescent="0.25">
      <c r="A6677" s="42" t="s">
        <v>4344</v>
      </c>
      <c r="B6677" s="42"/>
      <c r="C6677" s="43"/>
      <c r="D6677" s="43"/>
      <c r="E6677" s="43"/>
      <c r="F6677" s="43"/>
      <c r="G6677" s="43">
        <f>PRODUCT(C6677:F6677)</f>
        <v>0</v>
      </c>
    </row>
    <row r="6679" spans="1:7" ht="45" customHeight="1" x14ac:dyDescent="0.25">
      <c r="A6679" s="39" t="s">
        <v>4840</v>
      </c>
      <c r="B6679" s="39" t="s">
        <v>3606</v>
      </c>
      <c r="C6679" s="39" t="s">
        <v>1381</v>
      </c>
      <c r="D6679" s="40" t="s">
        <v>108</v>
      </c>
      <c r="E6679" s="4" t="s">
        <v>1382</v>
      </c>
      <c r="F6679" s="4" t="s">
        <v>1382</v>
      </c>
      <c r="G6679" s="41">
        <f>SUM(G6680:G6684)</f>
        <v>29</v>
      </c>
    </row>
    <row r="6680" spans="1:7" x14ac:dyDescent="0.25">
      <c r="A6680" s="42" t="s">
        <v>4743</v>
      </c>
      <c r="B6680" s="42"/>
      <c r="C6680" s="43">
        <v>12</v>
      </c>
      <c r="D6680" s="43"/>
      <c r="E6680" s="43"/>
      <c r="F6680" s="43"/>
      <c r="G6680" s="43">
        <f>PRODUCT(C6680:F6680)</f>
        <v>12</v>
      </c>
    </row>
    <row r="6681" spans="1:7" x14ac:dyDescent="0.25">
      <c r="A6681" s="42" t="s">
        <v>4342</v>
      </c>
      <c r="B6681" s="42"/>
      <c r="C6681" s="43"/>
      <c r="D6681" s="43"/>
      <c r="E6681" s="43"/>
      <c r="F6681" s="43"/>
      <c r="G6681" s="43">
        <f>PRODUCT(C6681:F6681)</f>
        <v>0</v>
      </c>
    </row>
    <row r="6682" spans="1:7" x14ac:dyDescent="0.25">
      <c r="A6682" s="42" t="s">
        <v>4343</v>
      </c>
      <c r="B6682" s="42"/>
      <c r="C6682" s="43"/>
      <c r="D6682" s="43"/>
      <c r="E6682" s="43"/>
      <c r="F6682" s="43"/>
      <c r="G6682" s="43">
        <f>PRODUCT(C6682:F6682)</f>
        <v>0</v>
      </c>
    </row>
    <row r="6683" spans="1:7" x14ac:dyDescent="0.25">
      <c r="A6683" s="42" t="s">
        <v>4344</v>
      </c>
      <c r="B6683" s="42"/>
      <c r="C6683" s="43"/>
      <c r="D6683" s="43"/>
      <c r="E6683" s="43"/>
      <c r="F6683" s="43"/>
      <c r="G6683" s="43">
        <f>PRODUCT(C6683:F6683)</f>
        <v>0</v>
      </c>
    </row>
    <row r="6684" spans="1:7" x14ac:dyDescent="0.25">
      <c r="A6684" s="42" t="s">
        <v>4424</v>
      </c>
      <c r="B6684" s="42"/>
      <c r="C6684" s="43">
        <v>17</v>
      </c>
      <c r="D6684" s="43"/>
      <c r="E6684" s="43"/>
      <c r="F6684" s="43"/>
      <c r="G6684" s="43">
        <f>PRODUCT(C6684:F6684)</f>
        <v>17</v>
      </c>
    </row>
    <row r="6686" spans="1:7" ht="45" customHeight="1" x14ac:dyDescent="0.25">
      <c r="A6686" s="39" t="s">
        <v>4841</v>
      </c>
      <c r="B6686" s="39" t="s">
        <v>3606</v>
      </c>
      <c r="C6686" s="39" t="s">
        <v>1383</v>
      </c>
      <c r="D6686" s="40" t="s">
        <v>108</v>
      </c>
      <c r="E6686" s="4" t="s">
        <v>1384</v>
      </c>
      <c r="F6686" s="4" t="s">
        <v>1384</v>
      </c>
      <c r="G6686" s="41">
        <f>SUM(G6687:G6690)</f>
        <v>15</v>
      </c>
    </row>
    <row r="6687" spans="1:7" x14ac:dyDescent="0.25">
      <c r="A6687" s="42" t="s">
        <v>4743</v>
      </c>
      <c r="B6687" s="42"/>
      <c r="C6687" s="43">
        <v>8</v>
      </c>
      <c r="D6687" s="43"/>
      <c r="E6687" s="43"/>
      <c r="F6687" s="43"/>
      <c r="G6687" s="43">
        <f>PRODUCT(C6687:F6687)</f>
        <v>8</v>
      </c>
    </row>
    <row r="6688" spans="1:7" x14ac:dyDescent="0.25">
      <c r="A6688" s="42" t="s">
        <v>4342</v>
      </c>
      <c r="B6688" s="42"/>
      <c r="C6688" s="43">
        <v>3</v>
      </c>
      <c r="D6688" s="43"/>
      <c r="E6688" s="43"/>
      <c r="F6688" s="43"/>
      <c r="G6688" s="43">
        <f>PRODUCT(C6688:F6688)</f>
        <v>3</v>
      </c>
    </row>
    <row r="6689" spans="1:7" x14ac:dyDescent="0.25">
      <c r="A6689" s="42" t="s">
        <v>4343</v>
      </c>
      <c r="B6689" s="42"/>
      <c r="C6689" s="43">
        <v>2</v>
      </c>
      <c r="D6689" s="43"/>
      <c r="E6689" s="43"/>
      <c r="F6689" s="43"/>
      <c r="G6689" s="43">
        <f>PRODUCT(C6689:F6689)</f>
        <v>2</v>
      </c>
    </row>
    <row r="6690" spans="1:7" x14ac:dyDescent="0.25">
      <c r="A6690" s="42" t="s">
        <v>4344</v>
      </c>
      <c r="B6690" s="42"/>
      <c r="C6690" s="43">
        <v>2</v>
      </c>
      <c r="D6690" s="43"/>
      <c r="E6690" s="43"/>
      <c r="F6690" s="43"/>
      <c r="G6690" s="43">
        <f>PRODUCT(C6690:F6690)</f>
        <v>2</v>
      </c>
    </row>
    <row r="6692" spans="1:7" ht="45" customHeight="1" x14ac:dyDescent="0.25">
      <c r="A6692" s="39" t="s">
        <v>4842</v>
      </c>
      <c r="B6692" s="39" t="s">
        <v>3606</v>
      </c>
      <c r="C6692" s="39" t="s">
        <v>1385</v>
      </c>
      <c r="D6692" s="40" t="s">
        <v>108</v>
      </c>
      <c r="E6692" s="4" t="s">
        <v>1386</v>
      </c>
      <c r="F6692" s="4" t="s">
        <v>1386</v>
      </c>
      <c r="G6692" s="41">
        <f>SUM(G6693:G6697)</f>
        <v>7</v>
      </c>
    </row>
    <row r="6693" spans="1:7" x14ac:dyDescent="0.25">
      <c r="A6693" s="42" t="s">
        <v>4743</v>
      </c>
      <c r="B6693" s="42"/>
      <c r="C6693" s="43"/>
      <c r="D6693" s="43"/>
      <c r="E6693" s="43"/>
      <c r="F6693" s="43"/>
      <c r="G6693" s="43">
        <f>PRODUCT(C6693:F6693)</f>
        <v>0</v>
      </c>
    </row>
    <row r="6694" spans="1:7" x14ac:dyDescent="0.25">
      <c r="A6694" s="42" t="s">
        <v>4342</v>
      </c>
      <c r="B6694" s="42"/>
      <c r="C6694" s="43">
        <v>2</v>
      </c>
      <c r="D6694" s="43"/>
      <c r="E6694" s="43"/>
      <c r="F6694" s="43"/>
      <c r="G6694" s="43">
        <f>PRODUCT(C6694:F6694)</f>
        <v>2</v>
      </c>
    </row>
    <row r="6695" spans="1:7" x14ac:dyDescent="0.25">
      <c r="A6695" s="42" t="s">
        <v>4343</v>
      </c>
      <c r="B6695" s="42"/>
      <c r="C6695" s="43"/>
      <c r="D6695" s="43"/>
      <c r="E6695" s="43"/>
      <c r="F6695" s="43"/>
      <c r="G6695" s="43">
        <f>PRODUCT(C6695:F6695)</f>
        <v>0</v>
      </c>
    </row>
    <row r="6696" spans="1:7" x14ac:dyDescent="0.25">
      <c r="A6696" s="42" t="s">
        <v>4344</v>
      </c>
      <c r="B6696" s="42"/>
      <c r="C6696" s="43"/>
      <c r="D6696" s="43"/>
      <c r="E6696" s="43"/>
      <c r="F6696" s="43"/>
      <c r="G6696" s="43">
        <f>PRODUCT(C6696:F6696)</f>
        <v>0</v>
      </c>
    </row>
    <row r="6697" spans="1:7" x14ac:dyDescent="0.25">
      <c r="A6697" s="42" t="s">
        <v>4424</v>
      </c>
      <c r="B6697" s="42"/>
      <c r="C6697" s="43">
        <v>5</v>
      </c>
      <c r="D6697" s="43"/>
      <c r="E6697" s="43"/>
      <c r="F6697" s="43"/>
      <c r="G6697" s="43">
        <f>PRODUCT(C6697:F6697)</f>
        <v>5</v>
      </c>
    </row>
    <row r="6699" spans="1:7" ht="45" customHeight="1" x14ac:dyDescent="0.25">
      <c r="A6699" s="39" t="s">
        <v>4843</v>
      </c>
      <c r="B6699" s="39" t="s">
        <v>3606</v>
      </c>
      <c r="C6699" s="39" t="s">
        <v>1387</v>
      </c>
      <c r="D6699" s="40" t="s">
        <v>108</v>
      </c>
      <c r="E6699" s="4" t="s">
        <v>1388</v>
      </c>
      <c r="F6699" s="4" t="s">
        <v>1388</v>
      </c>
      <c r="G6699" s="41">
        <f>SUM(G6700:G6704)</f>
        <v>13</v>
      </c>
    </row>
    <row r="6700" spans="1:7" x14ac:dyDescent="0.25">
      <c r="A6700" s="42" t="s">
        <v>4743</v>
      </c>
      <c r="B6700" s="42"/>
      <c r="C6700" s="43">
        <v>3</v>
      </c>
      <c r="D6700" s="43"/>
      <c r="E6700" s="43"/>
      <c r="F6700" s="43"/>
      <c r="G6700" s="43">
        <f>PRODUCT(C6700:F6700)</f>
        <v>3</v>
      </c>
    </row>
    <row r="6701" spans="1:7" x14ac:dyDescent="0.25">
      <c r="A6701" s="42" t="s">
        <v>4342</v>
      </c>
      <c r="B6701" s="42"/>
      <c r="C6701" s="43">
        <v>3</v>
      </c>
      <c r="D6701" s="43"/>
      <c r="E6701" s="43"/>
      <c r="F6701" s="43"/>
      <c r="G6701" s="43">
        <f>PRODUCT(C6701:F6701)</f>
        <v>3</v>
      </c>
    </row>
    <row r="6702" spans="1:7" x14ac:dyDescent="0.25">
      <c r="A6702" s="42" t="s">
        <v>4343</v>
      </c>
      <c r="B6702" s="42"/>
      <c r="C6702" s="43">
        <v>3</v>
      </c>
      <c r="D6702" s="43"/>
      <c r="E6702" s="43"/>
      <c r="F6702" s="43"/>
      <c r="G6702" s="43">
        <f>PRODUCT(C6702:F6702)</f>
        <v>3</v>
      </c>
    </row>
    <row r="6703" spans="1:7" x14ac:dyDescent="0.25">
      <c r="A6703" s="42" t="s">
        <v>4344</v>
      </c>
      <c r="B6703" s="42"/>
      <c r="C6703" s="43">
        <v>3</v>
      </c>
      <c r="D6703" s="43"/>
      <c r="E6703" s="43"/>
      <c r="F6703" s="43"/>
      <c r="G6703" s="43">
        <f>PRODUCT(C6703:F6703)</f>
        <v>3</v>
      </c>
    </row>
    <row r="6704" spans="1:7" x14ac:dyDescent="0.25">
      <c r="A6704" s="42" t="s">
        <v>4424</v>
      </c>
      <c r="B6704" s="42"/>
      <c r="C6704" s="43">
        <v>1</v>
      </c>
      <c r="D6704" s="43"/>
      <c r="E6704" s="43"/>
      <c r="F6704" s="43"/>
      <c r="G6704" s="43">
        <f>PRODUCT(C6704:F6704)</f>
        <v>1</v>
      </c>
    </row>
    <row r="6706" spans="1:7" ht="45" customHeight="1" x14ac:dyDescent="0.25">
      <c r="A6706" s="39" t="s">
        <v>4844</v>
      </c>
      <c r="B6706" s="39" t="s">
        <v>3606</v>
      </c>
      <c r="C6706" s="39" t="s">
        <v>1389</v>
      </c>
      <c r="D6706" s="40" t="s">
        <v>108</v>
      </c>
      <c r="E6706" s="4" t="s">
        <v>1390</v>
      </c>
      <c r="F6706" s="4" t="s">
        <v>1390</v>
      </c>
      <c r="G6706" s="41">
        <f>SUM(G6707:G6710)</f>
        <v>13</v>
      </c>
    </row>
    <row r="6707" spans="1:7" x14ac:dyDescent="0.25">
      <c r="A6707" s="42" t="s">
        <v>4743</v>
      </c>
      <c r="B6707" s="42"/>
      <c r="C6707" s="43">
        <v>4</v>
      </c>
      <c r="D6707" s="43"/>
      <c r="E6707" s="43"/>
      <c r="F6707" s="43"/>
      <c r="G6707" s="43">
        <f>PRODUCT(C6707:F6707)</f>
        <v>4</v>
      </c>
    </row>
    <row r="6708" spans="1:7" x14ac:dyDescent="0.25">
      <c r="A6708" s="42" t="s">
        <v>4342</v>
      </c>
      <c r="B6708" s="42"/>
      <c r="C6708" s="43">
        <v>3</v>
      </c>
      <c r="D6708" s="43"/>
      <c r="E6708" s="43"/>
      <c r="F6708" s="43"/>
      <c r="G6708" s="43">
        <f>PRODUCT(C6708:F6708)</f>
        <v>3</v>
      </c>
    </row>
    <row r="6709" spans="1:7" x14ac:dyDescent="0.25">
      <c r="A6709" s="42" t="s">
        <v>4343</v>
      </c>
      <c r="B6709" s="42"/>
      <c r="C6709" s="43">
        <v>4</v>
      </c>
      <c r="D6709" s="43"/>
      <c r="E6709" s="43"/>
      <c r="F6709" s="43"/>
      <c r="G6709" s="43">
        <f>PRODUCT(C6709:F6709)</f>
        <v>4</v>
      </c>
    </row>
    <row r="6710" spans="1:7" x14ac:dyDescent="0.25">
      <c r="A6710" s="42" t="s">
        <v>4344</v>
      </c>
      <c r="B6710" s="42"/>
      <c r="C6710" s="43">
        <v>2</v>
      </c>
      <c r="D6710" s="43"/>
      <c r="E6710" s="43"/>
      <c r="F6710" s="43"/>
      <c r="G6710" s="43">
        <f>PRODUCT(C6710:F6710)</f>
        <v>2</v>
      </c>
    </row>
    <row r="6712" spans="1:7" ht="45" customHeight="1" x14ac:dyDescent="0.25">
      <c r="A6712" s="39" t="s">
        <v>4845</v>
      </c>
      <c r="B6712" s="39" t="s">
        <v>3606</v>
      </c>
      <c r="C6712" s="39" t="s">
        <v>1391</v>
      </c>
      <c r="D6712" s="40" t="s">
        <v>108</v>
      </c>
      <c r="E6712" s="4" t="s">
        <v>1392</v>
      </c>
      <c r="F6712" s="4" t="s">
        <v>1392</v>
      </c>
      <c r="G6712" s="41">
        <f>SUM(G6713:G6716)</f>
        <v>3</v>
      </c>
    </row>
    <row r="6713" spans="1:7" x14ac:dyDescent="0.25">
      <c r="A6713" s="42" t="s">
        <v>4743</v>
      </c>
      <c r="B6713" s="42"/>
      <c r="C6713" s="43">
        <v>3</v>
      </c>
      <c r="D6713" s="43"/>
      <c r="E6713" s="43"/>
      <c r="F6713" s="43"/>
      <c r="G6713" s="43">
        <f>PRODUCT(C6713:F6713)</f>
        <v>3</v>
      </c>
    </row>
    <row r="6714" spans="1:7" x14ac:dyDescent="0.25">
      <c r="A6714" s="42" t="s">
        <v>4342</v>
      </c>
      <c r="B6714" s="42"/>
      <c r="C6714" s="43"/>
      <c r="D6714" s="43"/>
      <c r="E6714" s="43"/>
      <c r="F6714" s="43"/>
      <c r="G6714" s="43">
        <f>PRODUCT(C6714:F6714)</f>
        <v>0</v>
      </c>
    </row>
    <row r="6715" spans="1:7" x14ac:dyDescent="0.25">
      <c r="A6715" s="42" t="s">
        <v>4343</v>
      </c>
      <c r="B6715" s="42"/>
      <c r="C6715" s="43"/>
      <c r="D6715" s="43"/>
      <c r="E6715" s="43"/>
      <c r="F6715" s="43"/>
      <c r="G6715" s="43">
        <f>PRODUCT(C6715:F6715)</f>
        <v>0</v>
      </c>
    </row>
    <row r="6716" spans="1:7" x14ac:dyDescent="0.25">
      <c r="A6716" s="42" t="s">
        <v>4344</v>
      </c>
      <c r="B6716" s="42"/>
      <c r="C6716" s="43"/>
      <c r="D6716" s="43"/>
      <c r="E6716" s="43"/>
      <c r="F6716" s="43"/>
      <c r="G6716" s="43">
        <f>PRODUCT(C6716:F6716)</f>
        <v>0</v>
      </c>
    </row>
    <row r="6718" spans="1:7" ht="45" customHeight="1" x14ac:dyDescent="0.25">
      <c r="A6718" s="39" t="s">
        <v>4846</v>
      </c>
      <c r="B6718" s="39" t="s">
        <v>3606</v>
      </c>
      <c r="C6718" s="39" t="s">
        <v>1393</v>
      </c>
      <c r="D6718" s="40" t="s">
        <v>108</v>
      </c>
      <c r="E6718" s="4" t="s">
        <v>1394</v>
      </c>
      <c r="F6718" s="4" t="s">
        <v>1394</v>
      </c>
      <c r="G6718" s="41">
        <f>SUM(G6719:G6722)</f>
        <v>3</v>
      </c>
    </row>
    <row r="6719" spans="1:7" x14ac:dyDescent="0.25">
      <c r="A6719" s="42" t="s">
        <v>4743</v>
      </c>
      <c r="B6719" s="42"/>
      <c r="C6719" s="43">
        <v>3</v>
      </c>
      <c r="D6719" s="43"/>
      <c r="E6719" s="43"/>
      <c r="F6719" s="43"/>
      <c r="G6719" s="43">
        <f>PRODUCT(C6719:F6719)</f>
        <v>3</v>
      </c>
    </row>
    <row r="6720" spans="1:7" x14ac:dyDescent="0.25">
      <c r="A6720" s="42" t="s">
        <v>4342</v>
      </c>
      <c r="B6720" s="42"/>
      <c r="C6720" s="43"/>
      <c r="D6720" s="43"/>
      <c r="E6720" s="43"/>
      <c r="F6720" s="43"/>
      <c r="G6720" s="43">
        <f>PRODUCT(C6720:F6720)</f>
        <v>0</v>
      </c>
    </row>
    <row r="6721" spans="1:7" x14ac:dyDescent="0.25">
      <c r="A6721" s="42" t="s">
        <v>4343</v>
      </c>
      <c r="B6721" s="42"/>
      <c r="C6721" s="43"/>
      <c r="D6721" s="43"/>
      <c r="E6721" s="43"/>
      <c r="F6721" s="43"/>
      <c r="G6721" s="43">
        <f>PRODUCT(C6721:F6721)</f>
        <v>0</v>
      </c>
    </row>
    <row r="6722" spans="1:7" x14ac:dyDescent="0.25">
      <c r="A6722" s="42" t="s">
        <v>4344</v>
      </c>
      <c r="B6722" s="42"/>
      <c r="C6722" s="43"/>
      <c r="D6722" s="43"/>
      <c r="E6722" s="43"/>
      <c r="F6722" s="43"/>
      <c r="G6722" s="43">
        <f>PRODUCT(C6722:F6722)</f>
        <v>0</v>
      </c>
    </row>
    <row r="6724" spans="1:7" x14ac:dyDescent="0.25">
      <c r="B6724" t="s">
        <v>3604</v>
      </c>
      <c r="C6724" s="37" t="s">
        <v>8</v>
      </c>
      <c r="D6724" s="38" t="s">
        <v>9</v>
      </c>
      <c r="E6724" s="37" t="s">
        <v>10</v>
      </c>
    </row>
    <row r="6725" spans="1:7" x14ac:dyDescent="0.25">
      <c r="B6725" t="s">
        <v>3604</v>
      </c>
      <c r="C6725" s="37" t="s">
        <v>11</v>
      </c>
      <c r="D6725" s="38" t="s">
        <v>94</v>
      </c>
      <c r="E6725" s="37" t="s">
        <v>522</v>
      </c>
    </row>
    <row r="6726" spans="1:7" x14ac:dyDescent="0.25">
      <c r="B6726" t="s">
        <v>3604</v>
      </c>
      <c r="C6726" s="37" t="s">
        <v>13</v>
      </c>
      <c r="D6726" s="38" t="s">
        <v>74</v>
      </c>
      <c r="E6726" s="37" t="s">
        <v>1123</v>
      </c>
    </row>
    <row r="6727" spans="1:7" x14ac:dyDescent="0.25">
      <c r="B6727" t="s">
        <v>3604</v>
      </c>
      <c r="C6727" s="37" t="s">
        <v>524</v>
      </c>
      <c r="D6727" s="38" t="s">
        <v>31</v>
      </c>
      <c r="E6727" s="37" t="s">
        <v>1227</v>
      </c>
    </row>
    <row r="6728" spans="1:7" x14ac:dyDescent="0.25">
      <c r="B6728" t="s">
        <v>3604</v>
      </c>
      <c r="C6728" s="37" t="s">
        <v>648</v>
      </c>
      <c r="D6728" s="38" t="s">
        <v>65</v>
      </c>
      <c r="E6728" s="37" t="s">
        <v>1349</v>
      </c>
    </row>
    <row r="6729" spans="1:7" x14ac:dyDescent="0.25">
      <c r="B6729" t="s">
        <v>3604</v>
      </c>
      <c r="C6729" s="37" t="s">
        <v>1229</v>
      </c>
      <c r="D6729" s="38" t="s">
        <v>31</v>
      </c>
      <c r="E6729" s="37" t="s">
        <v>1395</v>
      </c>
    </row>
    <row r="6731" spans="1:7" ht="45" customHeight="1" x14ac:dyDescent="0.25">
      <c r="A6731" s="39" t="s">
        <v>4847</v>
      </c>
      <c r="B6731" s="39" t="s">
        <v>3606</v>
      </c>
      <c r="C6731" s="39" t="s">
        <v>1397</v>
      </c>
      <c r="D6731" s="40" t="s">
        <v>550</v>
      </c>
      <c r="E6731" s="4" t="s">
        <v>1398</v>
      </c>
      <c r="F6731" s="4" t="s">
        <v>1398</v>
      </c>
      <c r="G6731" s="41">
        <f>SUM(G6732:G6736)</f>
        <v>234</v>
      </c>
    </row>
    <row r="6732" spans="1:7" x14ac:dyDescent="0.25">
      <c r="A6732" s="42" t="s">
        <v>4743</v>
      </c>
      <c r="B6732" s="42"/>
      <c r="C6732" s="43">
        <v>50</v>
      </c>
      <c r="D6732" s="43"/>
      <c r="E6732" s="43"/>
      <c r="F6732" s="43"/>
      <c r="G6732" s="43">
        <f>PRODUCT(C6732:F6732)</f>
        <v>50</v>
      </c>
    </row>
    <row r="6733" spans="1:7" x14ac:dyDescent="0.25">
      <c r="A6733" s="42" t="s">
        <v>4342</v>
      </c>
      <c r="B6733" s="42"/>
      <c r="C6733" s="43">
        <v>64</v>
      </c>
      <c r="D6733" s="43"/>
      <c r="E6733" s="43"/>
      <c r="F6733" s="43"/>
      <c r="G6733" s="43">
        <f>PRODUCT(C6733:F6733)</f>
        <v>64</v>
      </c>
    </row>
    <row r="6734" spans="1:7" x14ac:dyDescent="0.25">
      <c r="A6734" s="42" t="s">
        <v>4343</v>
      </c>
      <c r="B6734" s="42"/>
      <c r="C6734" s="43">
        <v>62</v>
      </c>
      <c r="D6734" s="43"/>
      <c r="E6734" s="43"/>
      <c r="F6734" s="43"/>
      <c r="G6734" s="43">
        <f>PRODUCT(C6734:F6734)</f>
        <v>62</v>
      </c>
    </row>
    <row r="6735" spans="1:7" x14ac:dyDescent="0.25">
      <c r="A6735" s="42" t="s">
        <v>4344</v>
      </c>
      <c r="B6735" s="42"/>
      <c r="C6735" s="43">
        <v>52</v>
      </c>
      <c r="D6735" s="43"/>
      <c r="E6735" s="43"/>
      <c r="F6735" s="43"/>
      <c r="G6735" s="43">
        <f>PRODUCT(C6735:F6735)</f>
        <v>52</v>
      </c>
    </row>
    <row r="6736" spans="1:7" x14ac:dyDescent="0.25">
      <c r="A6736" s="42" t="s">
        <v>4424</v>
      </c>
      <c r="B6736" s="42"/>
      <c r="C6736" s="43">
        <v>6</v>
      </c>
      <c r="D6736" s="43"/>
      <c r="E6736" s="43"/>
      <c r="F6736" s="43"/>
      <c r="G6736" s="43">
        <f>PRODUCT(C6736:F6736)</f>
        <v>6</v>
      </c>
    </row>
    <row r="6738" spans="1:7" ht="45" customHeight="1" x14ac:dyDescent="0.25">
      <c r="A6738" s="39" t="s">
        <v>4848</v>
      </c>
      <c r="B6738" s="39" t="s">
        <v>3606</v>
      </c>
      <c r="C6738" s="39" t="s">
        <v>1399</v>
      </c>
      <c r="D6738" s="40" t="s">
        <v>550</v>
      </c>
      <c r="E6738" s="4" t="s">
        <v>1400</v>
      </c>
      <c r="F6738" s="4" t="s">
        <v>1400</v>
      </c>
      <c r="G6738" s="41">
        <f>SUM(G6739:G6743)</f>
        <v>105</v>
      </c>
    </row>
    <row r="6739" spans="1:7" x14ac:dyDescent="0.25">
      <c r="A6739" s="42" t="s">
        <v>4743</v>
      </c>
      <c r="B6739" s="42"/>
      <c r="C6739" s="43">
        <v>23</v>
      </c>
      <c r="D6739" s="43"/>
      <c r="E6739" s="43"/>
      <c r="F6739" s="43"/>
      <c r="G6739" s="43">
        <f>PRODUCT(C6739:F6739)</f>
        <v>23</v>
      </c>
    </row>
    <row r="6740" spans="1:7" x14ac:dyDescent="0.25">
      <c r="A6740" s="42" t="s">
        <v>4342</v>
      </c>
      <c r="B6740" s="42"/>
      <c r="C6740" s="43">
        <v>26</v>
      </c>
      <c r="D6740" s="43"/>
      <c r="E6740" s="43"/>
      <c r="F6740" s="43"/>
      <c r="G6740" s="43">
        <f>PRODUCT(C6740:F6740)</f>
        <v>26</v>
      </c>
    </row>
    <row r="6741" spans="1:7" x14ac:dyDescent="0.25">
      <c r="A6741" s="42" t="s">
        <v>4343</v>
      </c>
      <c r="B6741" s="42"/>
      <c r="C6741" s="43">
        <v>25</v>
      </c>
      <c r="D6741" s="43"/>
      <c r="E6741" s="43"/>
      <c r="F6741" s="43"/>
      <c r="G6741" s="43">
        <f>PRODUCT(C6741:F6741)</f>
        <v>25</v>
      </c>
    </row>
    <row r="6742" spans="1:7" x14ac:dyDescent="0.25">
      <c r="A6742" s="42" t="s">
        <v>4344</v>
      </c>
      <c r="B6742" s="42"/>
      <c r="C6742" s="43">
        <v>25</v>
      </c>
      <c r="D6742" s="43"/>
      <c r="E6742" s="43"/>
      <c r="F6742" s="43"/>
      <c r="G6742" s="43">
        <f>PRODUCT(C6742:F6742)</f>
        <v>25</v>
      </c>
    </row>
    <row r="6743" spans="1:7" x14ac:dyDescent="0.25">
      <c r="A6743" s="42" t="s">
        <v>4424</v>
      </c>
      <c r="B6743" s="42"/>
      <c r="C6743" s="43">
        <v>6</v>
      </c>
      <c r="D6743" s="43"/>
      <c r="E6743" s="43"/>
      <c r="F6743" s="43"/>
      <c r="G6743" s="43">
        <f>PRODUCT(C6743:F6743)</f>
        <v>6</v>
      </c>
    </row>
    <row r="6745" spans="1:7" x14ac:dyDescent="0.25">
      <c r="B6745" t="s">
        <v>3604</v>
      </c>
      <c r="C6745" s="37" t="s">
        <v>8</v>
      </c>
      <c r="D6745" s="38" t="s">
        <v>9</v>
      </c>
      <c r="E6745" s="37" t="s">
        <v>10</v>
      </c>
    </row>
    <row r="6746" spans="1:7" x14ac:dyDescent="0.25">
      <c r="B6746" t="s">
        <v>3604</v>
      </c>
      <c r="C6746" s="37" t="s">
        <v>11</v>
      </c>
      <c r="D6746" s="38" t="s">
        <v>94</v>
      </c>
      <c r="E6746" s="37" t="s">
        <v>522</v>
      </c>
    </row>
    <row r="6747" spans="1:7" x14ac:dyDescent="0.25">
      <c r="B6747" t="s">
        <v>3604</v>
      </c>
      <c r="C6747" s="37" t="s">
        <v>13</v>
      </c>
      <c r="D6747" s="38" t="s">
        <v>74</v>
      </c>
      <c r="E6747" s="37" t="s">
        <v>1123</v>
      </c>
    </row>
    <row r="6748" spans="1:7" x14ac:dyDescent="0.25">
      <c r="B6748" t="s">
        <v>3604</v>
      </c>
      <c r="C6748" s="37" t="s">
        <v>524</v>
      </c>
      <c r="D6748" s="38" t="s">
        <v>31</v>
      </c>
      <c r="E6748" s="37" t="s">
        <v>1227</v>
      </c>
    </row>
    <row r="6749" spans="1:7" x14ac:dyDescent="0.25">
      <c r="B6749" t="s">
        <v>3604</v>
      </c>
      <c r="C6749" s="37" t="s">
        <v>648</v>
      </c>
      <c r="D6749" s="38" t="s">
        <v>74</v>
      </c>
      <c r="E6749" s="37" t="s">
        <v>1401</v>
      </c>
    </row>
    <row r="6751" spans="1:7" ht="45" customHeight="1" x14ac:dyDescent="0.25">
      <c r="A6751" s="39" t="s">
        <v>4849</v>
      </c>
      <c r="B6751" s="39" t="s">
        <v>3606</v>
      </c>
      <c r="C6751" s="39" t="s">
        <v>1403</v>
      </c>
      <c r="D6751" s="40" t="s">
        <v>550</v>
      </c>
      <c r="E6751" s="4" t="s">
        <v>1404</v>
      </c>
      <c r="F6751" s="4" t="s">
        <v>1404</v>
      </c>
      <c r="G6751" s="41">
        <f>SUM(G6752:G6752)</f>
        <v>72</v>
      </c>
    </row>
    <row r="6752" spans="1:7" x14ac:dyDescent="0.25">
      <c r="A6752" s="42" t="s">
        <v>4850</v>
      </c>
      <c r="B6752" s="42"/>
      <c r="C6752" s="43">
        <v>72</v>
      </c>
      <c r="D6752" s="43"/>
      <c r="E6752" s="43"/>
      <c r="F6752" s="43"/>
      <c r="G6752" s="43">
        <f>PRODUCT(C6752:F6752)</f>
        <v>72</v>
      </c>
    </row>
    <row r="6754" spans="1:7" ht="45" customHeight="1" x14ac:dyDescent="0.25">
      <c r="A6754" s="39" t="s">
        <v>4851</v>
      </c>
      <c r="B6754" s="39" t="s">
        <v>3606</v>
      </c>
      <c r="C6754" s="39" t="s">
        <v>1405</v>
      </c>
      <c r="D6754" s="40" t="s">
        <v>550</v>
      </c>
      <c r="E6754" s="4" t="s">
        <v>1406</v>
      </c>
      <c r="F6754" s="4" t="s">
        <v>1406</v>
      </c>
      <c r="G6754" s="41">
        <f>SUM(G6755:G6755)</f>
        <v>1</v>
      </c>
    </row>
    <row r="6755" spans="1:7" x14ac:dyDescent="0.25">
      <c r="A6755" s="42" t="s">
        <v>4850</v>
      </c>
      <c r="B6755" s="42"/>
      <c r="C6755" s="43">
        <v>1</v>
      </c>
      <c r="D6755" s="43"/>
      <c r="E6755" s="43"/>
      <c r="F6755" s="43"/>
      <c r="G6755" s="43">
        <f>PRODUCT(C6755:F6755)</f>
        <v>1</v>
      </c>
    </row>
    <row r="6757" spans="1:7" ht="45" customHeight="1" x14ac:dyDescent="0.25">
      <c r="A6757" s="39" t="s">
        <v>4852</v>
      </c>
      <c r="B6757" s="39" t="s">
        <v>3606</v>
      </c>
      <c r="C6757" s="39" t="s">
        <v>1407</v>
      </c>
      <c r="D6757" s="40" t="s">
        <v>550</v>
      </c>
      <c r="E6757" s="4" t="s">
        <v>1408</v>
      </c>
      <c r="F6757" s="4" t="s">
        <v>1408</v>
      </c>
      <c r="G6757" s="41">
        <f>SUM(G6758:G6758)</f>
        <v>1</v>
      </c>
    </row>
    <row r="6758" spans="1:7" x14ac:dyDescent="0.25">
      <c r="A6758" s="42" t="s">
        <v>4853</v>
      </c>
      <c r="B6758" s="42"/>
      <c r="C6758" s="43">
        <v>1</v>
      </c>
      <c r="D6758" s="43"/>
      <c r="E6758" s="43"/>
      <c r="F6758" s="43"/>
      <c r="G6758" s="43">
        <f>PRODUCT(C6758:F6758)</f>
        <v>1</v>
      </c>
    </row>
    <row r="6760" spans="1:7" ht="45" customHeight="1" x14ac:dyDescent="0.25">
      <c r="A6760" s="39" t="s">
        <v>4854</v>
      </c>
      <c r="B6760" s="39" t="s">
        <v>3606</v>
      </c>
      <c r="C6760" s="39" t="s">
        <v>1409</v>
      </c>
      <c r="D6760" s="40" t="s">
        <v>613</v>
      </c>
      <c r="E6760" s="4" t="s">
        <v>1410</v>
      </c>
      <c r="F6760" s="4" t="s">
        <v>1410</v>
      </c>
      <c r="G6760" s="41">
        <f>SUM(G6761:G6761)</f>
        <v>1</v>
      </c>
    </row>
    <row r="6761" spans="1:7" x14ac:dyDescent="0.25">
      <c r="A6761" s="42" t="s">
        <v>4855</v>
      </c>
      <c r="B6761" s="42"/>
      <c r="C6761" s="43">
        <v>1</v>
      </c>
      <c r="D6761" s="43"/>
      <c r="E6761" s="43"/>
      <c r="F6761" s="43"/>
      <c r="G6761" s="43">
        <f>PRODUCT(C6761:F6761)</f>
        <v>1</v>
      </c>
    </row>
    <row r="6763" spans="1:7" ht="45" customHeight="1" x14ac:dyDescent="0.25">
      <c r="A6763" s="39" t="s">
        <v>4856</v>
      </c>
      <c r="B6763" s="39" t="s">
        <v>3606</v>
      </c>
      <c r="C6763" s="39" t="s">
        <v>1411</v>
      </c>
      <c r="D6763" s="40" t="s">
        <v>150</v>
      </c>
      <c r="E6763" s="4" t="s">
        <v>1412</v>
      </c>
      <c r="F6763" s="4" t="s">
        <v>1412</v>
      </c>
      <c r="G6763" s="41">
        <f>SUM(G6764:G6764)</f>
        <v>540</v>
      </c>
    </row>
    <row r="6764" spans="1:7" x14ac:dyDescent="0.25">
      <c r="A6764" s="42" t="s">
        <v>4857</v>
      </c>
      <c r="B6764" s="42"/>
      <c r="C6764" s="43"/>
      <c r="D6764" s="43">
        <v>540</v>
      </c>
      <c r="E6764" s="43"/>
      <c r="F6764" s="43"/>
      <c r="G6764" s="43">
        <f>PRODUCT(C6764:F6764)</f>
        <v>540</v>
      </c>
    </row>
    <row r="6766" spans="1:7" ht="45" customHeight="1" x14ac:dyDescent="0.25">
      <c r="A6766" s="39" t="s">
        <v>4858</v>
      </c>
      <c r="B6766" s="39" t="s">
        <v>3606</v>
      </c>
      <c r="C6766" s="39" t="s">
        <v>1413</v>
      </c>
      <c r="D6766" s="40" t="s">
        <v>150</v>
      </c>
      <c r="E6766" s="4" t="s">
        <v>1414</v>
      </c>
      <c r="F6766" s="4" t="s">
        <v>1414</v>
      </c>
      <c r="G6766" s="41">
        <f>SUM(G6767:G6767)</f>
        <v>1500</v>
      </c>
    </row>
    <row r="6767" spans="1:7" x14ac:dyDescent="0.25">
      <c r="A6767" s="42" t="s">
        <v>4859</v>
      </c>
      <c r="B6767" s="42"/>
      <c r="C6767" s="43">
        <v>1</v>
      </c>
      <c r="D6767" s="43">
        <v>1500</v>
      </c>
      <c r="E6767" s="43"/>
      <c r="F6767" s="43"/>
      <c r="G6767" s="43">
        <f>PRODUCT(C6767:F6767)</f>
        <v>1500</v>
      </c>
    </row>
    <row r="6769" spans="1:7" ht="45" customHeight="1" x14ac:dyDescent="0.25">
      <c r="A6769" s="39" t="s">
        <v>4860</v>
      </c>
      <c r="B6769" s="39" t="s">
        <v>3606</v>
      </c>
      <c r="C6769" s="39" t="s">
        <v>1415</v>
      </c>
      <c r="D6769" s="40" t="s">
        <v>550</v>
      </c>
      <c r="E6769" s="4" t="s">
        <v>1416</v>
      </c>
      <c r="F6769" s="4" t="s">
        <v>1416</v>
      </c>
      <c r="G6769" s="41">
        <f>SUM(G6770:G6770)</f>
        <v>9</v>
      </c>
    </row>
    <row r="6770" spans="1:7" x14ac:dyDescent="0.25">
      <c r="A6770" s="42" t="s">
        <v>4850</v>
      </c>
      <c r="B6770" s="42"/>
      <c r="C6770" s="43">
        <v>9</v>
      </c>
      <c r="D6770" s="43"/>
      <c r="E6770" s="43"/>
      <c r="F6770" s="43"/>
      <c r="G6770" s="43">
        <f>PRODUCT(C6770:F6770)</f>
        <v>9</v>
      </c>
    </row>
    <row r="6772" spans="1:7" ht="45" customHeight="1" x14ac:dyDescent="0.25">
      <c r="A6772" s="39" t="s">
        <v>4861</v>
      </c>
      <c r="B6772" s="39" t="s">
        <v>3606</v>
      </c>
      <c r="C6772" s="39" t="s">
        <v>1417</v>
      </c>
      <c r="D6772" s="40" t="s">
        <v>550</v>
      </c>
      <c r="E6772" s="4" t="s">
        <v>1418</v>
      </c>
      <c r="F6772" s="4" t="s">
        <v>1418</v>
      </c>
      <c r="G6772" s="41">
        <f>SUM(G6773:G6773)</f>
        <v>9</v>
      </c>
    </row>
    <row r="6773" spans="1:7" x14ac:dyDescent="0.25">
      <c r="A6773" s="42" t="s">
        <v>4850</v>
      </c>
      <c r="B6773" s="42"/>
      <c r="C6773" s="43">
        <v>9</v>
      </c>
      <c r="D6773" s="43"/>
      <c r="E6773" s="43"/>
      <c r="F6773" s="43"/>
      <c r="G6773" s="43">
        <f>PRODUCT(C6773:F6773)</f>
        <v>9</v>
      </c>
    </row>
    <row r="6775" spans="1:7" ht="45" customHeight="1" x14ac:dyDescent="0.25">
      <c r="A6775" s="39" t="s">
        <v>4862</v>
      </c>
      <c r="B6775" s="39" t="s">
        <v>3606</v>
      </c>
      <c r="C6775" s="39" t="s">
        <v>1419</v>
      </c>
      <c r="D6775" s="40" t="s">
        <v>550</v>
      </c>
      <c r="E6775" s="4" t="s">
        <v>1420</v>
      </c>
      <c r="F6775" s="4" t="s">
        <v>1420</v>
      </c>
      <c r="G6775" s="41">
        <f>SUM(G6776:G6776)</f>
        <v>1</v>
      </c>
    </row>
    <row r="6776" spans="1:7" x14ac:dyDescent="0.25">
      <c r="A6776" s="42" t="s">
        <v>4850</v>
      </c>
      <c r="B6776" s="42"/>
      <c r="C6776" s="43">
        <v>1</v>
      </c>
      <c r="D6776" s="43"/>
      <c r="E6776" s="43"/>
      <c r="F6776" s="43"/>
      <c r="G6776" s="43">
        <f>PRODUCT(C6776:F6776)</f>
        <v>1</v>
      </c>
    </row>
    <row r="6778" spans="1:7" ht="45" customHeight="1" x14ac:dyDescent="0.25">
      <c r="A6778" s="39" t="s">
        <v>4863</v>
      </c>
      <c r="B6778" s="39" t="s">
        <v>3606</v>
      </c>
      <c r="C6778" s="39" t="s">
        <v>1421</v>
      </c>
      <c r="D6778" s="40" t="s">
        <v>550</v>
      </c>
      <c r="E6778" s="4" t="s">
        <v>1422</v>
      </c>
      <c r="F6778" s="4" t="s">
        <v>1422</v>
      </c>
      <c r="G6778" s="41">
        <f>SUM(G6779:G6779)</f>
        <v>1</v>
      </c>
    </row>
    <row r="6779" spans="1:7" x14ac:dyDescent="0.25">
      <c r="A6779" s="42" t="s">
        <v>4853</v>
      </c>
      <c r="B6779" s="42"/>
      <c r="C6779" s="43">
        <v>1</v>
      </c>
      <c r="D6779" s="43"/>
      <c r="E6779" s="43"/>
      <c r="F6779" s="43"/>
      <c r="G6779" s="43">
        <f>PRODUCT(C6779:F6779)</f>
        <v>1</v>
      </c>
    </row>
    <row r="6781" spans="1:7" ht="45" customHeight="1" x14ac:dyDescent="0.25">
      <c r="A6781" s="39" t="s">
        <v>4864</v>
      </c>
      <c r="B6781" s="39" t="s">
        <v>3606</v>
      </c>
      <c r="C6781" s="39" t="s">
        <v>1423</v>
      </c>
      <c r="D6781" s="40" t="s">
        <v>150</v>
      </c>
      <c r="E6781" s="4" t="s">
        <v>1424</v>
      </c>
      <c r="F6781" s="4" t="s">
        <v>1424</v>
      </c>
      <c r="G6781" s="41">
        <f>SUM(G6782:G6782)</f>
        <v>85.800000000000011</v>
      </c>
    </row>
    <row r="6782" spans="1:7" x14ac:dyDescent="0.25">
      <c r="A6782" s="42"/>
      <c r="B6782" s="42"/>
      <c r="C6782" s="43">
        <v>1.1000000000000001</v>
      </c>
      <c r="D6782" s="43">
        <v>78</v>
      </c>
      <c r="E6782" s="43"/>
      <c r="F6782" s="43"/>
      <c r="G6782" s="43">
        <f>PRODUCT(C6782:F6782)</f>
        <v>85.800000000000011</v>
      </c>
    </row>
    <row r="6784" spans="1:7" ht="45" customHeight="1" x14ac:dyDescent="0.25">
      <c r="A6784" s="39" t="s">
        <v>4865</v>
      </c>
      <c r="B6784" s="39" t="s">
        <v>3606</v>
      </c>
      <c r="C6784" s="39" t="s">
        <v>1425</v>
      </c>
      <c r="D6784" s="40" t="s">
        <v>150</v>
      </c>
      <c r="E6784" s="4" t="s">
        <v>1426</v>
      </c>
      <c r="F6784" s="4" t="s">
        <v>1426</v>
      </c>
      <c r="G6784" s="41">
        <f>SUM(G6785:G6785)</f>
        <v>48</v>
      </c>
    </row>
    <row r="6785" spans="1:7" x14ac:dyDescent="0.25">
      <c r="A6785" s="42"/>
      <c r="B6785" s="42"/>
      <c r="C6785" s="43"/>
      <c r="D6785" s="43">
        <v>48</v>
      </c>
      <c r="E6785" s="43"/>
      <c r="F6785" s="43"/>
      <c r="G6785" s="43">
        <f>PRODUCT(C6785:F6785)</f>
        <v>48</v>
      </c>
    </row>
    <row r="6787" spans="1:7" x14ac:dyDescent="0.25">
      <c r="B6787" t="s">
        <v>3604</v>
      </c>
      <c r="C6787" s="37" t="s">
        <v>8</v>
      </c>
      <c r="D6787" s="38" t="s">
        <v>9</v>
      </c>
      <c r="E6787" s="37" t="s">
        <v>10</v>
      </c>
    </row>
    <row r="6788" spans="1:7" x14ac:dyDescent="0.25">
      <c r="B6788" t="s">
        <v>3604</v>
      </c>
      <c r="C6788" s="37" t="s">
        <v>11</v>
      </c>
      <c r="D6788" s="38" t="s">
        <v>94</v>
      </c>
      <c r="E6788" s="37" t="s">
        <v>522</v>
      </c>
    </row>
    <row r="6789" spans="1:7" x14ac:dyDescent="0.25">
      <c r="B6789" t="s">
        <v>3604</v>
      </c>
      <c r="C6789" s="37" t="s">
        <v>13</v>
      </c>
      <c r="D6789" s="38" t="s">
        <v>74</v>
      </c>
      <c r="E6789" s="37" t="s">
        <v>1123</v>
      </c>
    </row>
    <row r="6790" spans="1:7" x14ac:dyDescent="0.25">
      <c r="B6790" t="s">
        <v>3604</v>
      </c>
      <c r="C6790" s="37" t="s">
        <v>524</v>
      </c>
      <c r="D6790" s="38" t="s">
        <v>31</v>
      </c>
      <c r="E6790" s="37" t="s">
        <v>1227</v>
      </c>
    </row>
    <row r="6791" spans="1:7" x14ac:dyDescent="0.25">
      <c r="B6791" t="s">
        <v>3604</v>
      </c>
      <c r="C6791" s="37" t="s">
        <v>648</v>
      </c>
      <c r="D6791" s="38" t="s">
        <v>83</v>
      </c>
      <c r="E6791" s="37" t="s">
        <v>1427</v>
      </c>
    </row>
    <row r="6793" spans="1:7" ht="45" customHeight="1" x14ac:dyDescent="0.25">
      <c r="A6793" s="39" t="s">
        <v>4866</v>
      </c>
      <c r="B6793" s="39" t="s">
        <v>3606</v>
      </c>
      <c r="C6793" s="39" t="s">
        <v>1429</v>
      </c>
      <c r="D6793" s="40" t="s">
        <v>550</v>
      </c>
      <c r="E6793" s="4" t="s">
        <v>1430</v>
      </c>
      <c r="F6793" s="4" t="s">
        <v>1430</v>
      </c>
      <c r="G6793" s="41">
        <f>SUM(G6794:G6794)</f>
        <v>1</v>
      </c>
    </row>
    <row r="6794" spans="1:7" x14ac:dyDescent="0.25">
      <c r="A6794" s="42"/>
      <c r="B6794" s="42"/>
      <c r="C6794" s="43">
        <v>1</v>
      </c>
      <c r="D6794" s="43"/>
      <c r="E6794" s="43"/>
      <c r="F6794" s="43"/>
      <c r="G6794" s="43">
        <f>PRODUCT(C6794:F6794)</f>
        <v>1</v>
      </c>
    </row>
    <row r="6796" spans="1:7" ht="45" customHeight="1" x14ac:dyDescent="0.25">
      <c r="A6796" s="39" t="s">
        <v>4867</v>
      </c>
      <c r="B6796" s="39" t="s">
        <v>3606</v>
      </c>
      <c r="C6796" s="39" t="s">
        <v>1431</v>
      </c>
      <c r="D6796" s="40" t="s">
        <v>550</v>
      </c>
      <c r="E6796" s="4" t="s">
        <v>1432</v>
      </c>
      <c r="F6796" s="4" t="s">
        <v>1432</v>
      </c>
      <c r="G6796" s="41">
        <f>SUM(G6797:G6797)</f>
        <v>6</v>
      </c>
    </row>
    <row r="6797" spans="1:7" x14ac:dyDescent="0.25">
      <c r="A6797" s="42" t="s">
        <v>4868</v>
      </c>
      <c r="B6797" s="42"/>
      <c r="C6797" s="43">
        <v>6</v>
      </c>
      <c r="D6797" s="43"/>
      <c r="E6797" s="43"/>
      <c r="F6797" s="43"/>
      <c r="G6797" s="43">
        <f>PRODUCT(C6797:F6797)</f>
        <v>6</v>
      </c>
    </row>
    <row r="6799" spans="1:7" ht="45" customHeight="1" x14ac:dyDescent="0.25">
      <c r="A6799" s="39" t="s">
        <v>4869</v>
      </c>
      <c r="B6799" s="39" t="s">
        <v>3606</v>
      </c>
      <c r="C6799" s="39" t="s">
        <v>1433</v>
      </c>
      <c r="D6799" s="40" t="s">
        <v>550</v>
      </c>
      <c r="E6799" s="4" t="s">
        <v>1434</v>
      </c>
      <c r="F6799" s="4" t="s">
        <v>1434</v>
      </c>
      <c r="G6799" s="41">
        <f>SUM(G6800:G6800)</f>
        <v>1</v>
      </c>
    </row>
    <row r="6800" spans="1:7" x14ac:dyDescent="0.25">
      <c r="A6800" s="42"/>
      <c r="B6800" s="42"/>
      <c r="C6800" s="43">
        <v>1</v>
      </c>
      <c r="D6800" s="43"/>
      <c r="E6800" s="43"/>
      <c r="F6800" s="43"/>
      <c r="G6800" s="43">
        <f>PRODUCT(C6800:F6800)</f>
        <v>1</v>
      </c>
    </row>
    <row r="6802" spans="1:7" x14ac:dyDescent="0.25">
      <c r="B6802" t="s">
        <v>3604</v>
      </c>
      <c r="C6802" s="37" t="s">
        <v>8</v>
      </c>
      <c r="D6802" s="38" t="s">
        <v>9</v>
      </c>
      <c r="E6802" s="37" t="s">
        <v>10</v>
      </c>
    </row>
    <row r="6803" spans="1:7" x14ac:dyDescent="0.25">
      <c r="B6803" t="s">
        <v>3604</v>
      </c>
      <c r="C6803" s="37" t="s">
        <v>11</v>
      </c>
      <c r="D6803" s="38" t="s">
        <v>94</v>
      </c>
      <c r="E6803" s="37" t="s">
        <v>522</v>
      </c>
    </row>
    <row r="6804" spans="1:7" x14ac:dyDescent="0.25">
      <c r="B6804" t="s">
        <v>3604</v>
      </c>
      <c r="C6804" s="37" t="s">
        <v>13</v>
      </c>
      <c r="D6804" s="38" t="s">
        <v>74</v>
      </c>
      <c r="E6804" s="37" t="s">
        <v>1123</v>
      </c>
    </row>
    <row r="6805" spans="1:7" x14ac:dyDescent="0.25">
      <c r="B6805" t="s">
        <v>3604</v>
      </c>
      <c r="C6805" s="37" t="s">
        <v>524</v>
      </c>
      <c r="D6805" s="38" t="s">
        <v>31</v>
      </c>
      <c r="E6805" s="37" t="s">
        <v>1227</v>
      </c>
    </row>
    <row r="6806" spans="1:7" x14ac:dyDescent="0.25">
      <c r="B6806" t="s">
        <v>3604</v>
      </c>
      <c r="C6806" s="37" t="s">
        <v>648</v>
      </c>
      <c r="D6806" s="38" t="s">
        <v>94</v>
      </c>
      <c r="E6806" s="37" t="s">
        <v>1435</v>
      </c>
    </row>
    <row r="6807" spans="1:7" x14ac:dyDescent="0.25">
      <c r="B6807" t="s">
        <v>3604</v>
      </c>
      <c r="C6807" s="37" t="s">
        <v>1229</v>
      </c>
      <c r="D6807" s="38" t="s">
        <v>9</v>
      </c>
      <c r="E6807" s="37" t="s">
        <v>1436</v>
      </c>
    </row>
    <row r="6809" spans="1:7" ht="45" customHeight="1" x14ac:dyDescent="0.25">
      <c r="A6809" s="39" t="s">
        <v>4870</v>
      </c>
      <c r="B6809" s="39" t="s">
        <v>3606</v>
      </c>
      <c r="C6809" s="39" t="s">
        <v>1438</v>
      </c>
      <c r="D6809" s="40" t="s">
        <v>150</v>
      </c>
      <c r="E6809" s="4" t="s">
        <v>1439</v>
      </c>
      <c r="F6809" s="4" t="s">
        <v>1439</v>
      </c>
      <c r="G6809" s="41">
        <f>SUM(G6810:G6810)</f>
        <v>70</v>
      </c>
    </row>
    <row r="6810" spans="1:7" x14ac:dyDescent="0.25">
      <c r="A6810" s="42" t="s">
        <v>4871</v>
      </c>
      <c r="B6810" s="42"/>
      <c r="C6810" s="43">
        <v>1</v>
      </c>
      <c r="D6810" s="43">
        <v>70</v>
      </c>
      <c r="E6810" s="43"/>
      <c r="F6810" s="43"/>
      <c r="G6810" s="43">
        <f>PRODUCT(C6810:F6810)</f>
        <v>70</v>
      </c>
    </row>
    <row r="6812" spans="1:7" ht="45" customHeight="1" x14ac:dyDescent="0.25">
      <c r="A6812" s="39" t="s">
        <v>4872</v>
      </c>
      <c r="B6812" s="39" t="s">
        <v>3606</v>
      </c>
      <c r="C6812" s="39" t="s">
        <v>1440</v>
      </c>
      <c r="D6812" s="40" t="s">
        <v>613</v>
      </c>
      <c r="E6812" s="4" t="s">
        <v>1441</v>
      </c>
      <c r="F6812" s="4" t="s">
        <v>1441</v>
      </c>
      <c r="G6812" s="41">
        <f>SUM(G6813:G6813)</f>
        <v>9</v>
      </c>
    </row>
    <row r="6813" spans="1:7" x14ac:dyDescent="0.25">
      <c r="A6813" s="42" t="s">
        <v>4804</v>
      </c>
      <c r="B6813" s="42"/>
      <c r="C6813" s="43">
        <v>9</v>
      </c>
      <c r="D6813" s="43"/>
      <c r="E6813" s="43"/>
      <c r="F6813" s="43"/>
      <c r="G6813" s="43">
        <f>PRODUCT(C6813:F6813)</f>
        <v>9</v>
      </c>
    </row>
    <row r="6815" spans="1:7" ht="45" customHeight="1" x14ac:dyDescent="0.25">
      <c r="A6815" s="39" t="s">
        <v>4873</v>
      </c>
      <c r="B6815" s="39" t="s">
        <v>3606</v>
      </c>
      <c r="C6815" s="39" t="s">
        <v>1442</v>
      </c>
      <c r="D6815" s="40" t="s">
        <v>20</v>
      </c>
      <c r="E6815" s="4" t="s">
        <v>1443</v>
      </c>
      <c r="F6815" s="4" t="s">
        <v>1443</v>
      </c>
      <c r="G6815" s="41">
        <f>SUM(G6816:G6816)</f>
        <v>16.8</v>
      </c>
    </row>
    <row r="6816" spans="1:7" x14ac:dyDescent="0.25">
      <c r="A6816" s="42" t="s">
        <v>4874</v>
      </c>
      <c r="B6816" s="42"/>
      <c r="C6816" s="43">
        <v>1</v>
      </c>
      <c r="D6816" s="43">
        <v>70</v>
      </c>
      <c r="E6816" s="43">
        <v>0.4</v>
      </c>
      <c r="F6816" s="43">
        <v>0.6</v>
      </c>
      <c r="G6816" s="43">
        <f>PRODUCT(C6816:F6816)</f>
        <v>16.8</v>
      </c>
    </row>
    <row r="6818" spans="1:7" ht="45" customHeight="1" x14ac:dyDescent="0.25">
      <c r="A6818" s="39" t="s">
        <v>4875</v>
      </c>
      <c r="B6818" s="39" t="s">
        <v>3606</v>
      </c>
      <c r="C6818" s="39" t="s">
        <v>1444</v>
      </c>
      <c r="D6818" s="40" t="s">
        <v>20</v>
      </c>
      <c r="E6818" s="4" t="s">
        <v>1445</v>
      </c>
      <c r="F6818" s="4" t="s">
        <v>1445</v>
      </c>
      <c r="G6818" s="41">
        <f>SUM(G6819:G6819)</f>
        <v>16.8</v>
      </c>
    </row>
    <row r="6819" spans="1:7" x14ac:dyDescent="0.25">
      <c r="A6819" s="42" t="s">
        <v>4874</v>
      </c>
      <c r="B6819" s="42"/>
      <c r="C6819" s="43">
        <v>1</v>
      </c>
      <c r="D6819" s="43">
        <v>70</v>
      </c>
      <c r="E6819" s="43">
        <v>0.4</v>
      </c>
      <c r="F6819" s="43">
        <v>0.6</v>
      </c>
      <c r="G6819" s="43">
        <f>PRODUCT(C6819:F6819)</f>
        <v>16.8</v>
      </c>
    </row>
    <row r="6821" spans="1:7" ht="45" customHeight="1" x14ac:dyDescent="0.25">
      <c r="A6821" s="39" t="s">
        <v>4876</v>
      </c>
      <c r="B6821" s="39" t="s">
        <v>3606</v>
      </c>
      <c r="C6821" s="39" t="s">
        <v>1446</v>
      </c>
      <c r="D6821" s="40" t="s">
        <v>20</v>
      </c>
      <c r="E6821" s="4" t="s">
        <v>1447</v>
      </c>
      <c r="F6821" s="4" t="s">
        <v>1447</v>
      </c>
      <c r="G6821" s="41">
        <f>SUM(G6822:G6822)</f>
        <v>2.8000000000000003</v>
      </c>
    </row>
    <row r="6822" spans="1:7" x14ac:dyDescent="0.25">
      <c r="A6822" s="42" t="s">
        <v>4874</v>
      </c>
      <c r="B6822" s="42"/>
      <c r="C6822" s="43">
        <v>1</v>
      </c>
      <c r="D6822" s="43">
        <v>70</v>
      </c>
      <c r="E6822" s="43">
        <v>0.4</v>
      </c>
      <c r="F6822" s="43">
        <v>0.1</v>
      </c>
      <c r="G6822" s="43">
        <f>PRODUCT(C6822:F6822)</f>
        <v>2.8000000000000003</v>
      </c>
    </row>
    <row r="6824" spans="1:7" ht="45" customHeight="1" x14ac:dyDescent="0.25">
      <c r="A6824" s="39" t="s">
        <v>4877</v>
      </c>
      <c r="B6824" s="39" t="s">
        <v>3606</v>
      </c>
      <c r="C6824" s="39" t="s">
        <v>1448</v>
      </c>
      <c r="D6824" s="40" t="s">
        <v>613</v>
      </c>
      <c r="E6824" s="4" t="s">
        <v>1449</v>
      </c>
      <c r="F6824" s="4" t="s">
        <v>1449</v>
      </c>
      <c r="G6824" s="41">
        <f>SUM(G6825:G6825)</f>
        <v>7</v>
      </c>
    </row>
    <row r="6825" spans="1:7" x14ac:dyDescent="0.25">
      <c r="A6825" s="42"/>
      <c r="B6825" s="42"/>
      <c r="C6825" s="43">
        <v>7</v>
      </c>
      <c r="D6825" s="43"/>
      <c r="E6825" s="43"/>
      <c r="F6825" s="43"/>
      <c r="G6825" s="43">
        <f>PRODUCT(C6825:F6825)</f>
        <v>7</v>
      </c>
    </row>
    <row r="6827" spans="1:7" ht="45" customHeight="1" x14ac:dyDescent="0.25">
      <c r="A6827" s="39" t="s">
        <v>4878</v>
      </c>
      <c r="B6827" s="39" t="s">
        <v>3606</v>
      </c>
      <c r="C6827" s="39" t="s">
        <v>1450</v>
      </c>
      <c r="D6827" s="40" t="s">
        <v>553</v>
      </c>
      <c r="E6827" s="4" t="s">
        <v>1451</v>
      </c>
      <c r="F6827" s="4" t="s">
        <v>1451</v>
      </c>
      <c r="G6827" s="41">
        <f>SUM(G6828:G6828)</f>
        <v>90</v>
      </c>
    </row>
    <row r="6828" spans="1:7" x14ac:dyDescent="0.25">
      <c r="A6828" s="42" t="s">
        <v>4879</v>
      </c>
      <c r="B6828" s="42"/>
      <c r="C6828" s="43">
        <v>90</v>
      </c>
      <c r="D6828" s="43"/>
      <c r="E6828" s="43"/>
      <c r="F6828" s="43"/>
      <c r="G6828" s="43">
        <f>PRODUCT(C6828:F6828)</f>
        <v>90</v>
      </c>
    </row>
    <row r="6830" spans="1:7" x14ac:dyDescent="0.25">
      <c r="B6830" t="s">
        <v>3604</v>
      </c>
      <c r="C6830" s="37" t="s">
        <v>8</v>
      </c>
      <c r="D6830" s="38" t="s">
        <v>9</v>
      </c>
      <c r="E6830" s="37" t="s">
        <v>10</v>
      </c>
    </row>
    <row r="6831" spans="1:7" x14ac:dyDescent="0.25">
      <c r="B6831" t="s">
        <v>3604</v>
      </c>
      <c r="C6831" s="37" t="s">
        <v>11</v>
      </c>
      <c r="D6831" s="38" t="s">
        <v>94</v>
      </c>
      <c r="E6831" s="37" t="s">
        <v>522</v>
      </c>
    </row>
    <row r="6832" spans="1:7" x14ac:dyDescent="0.25">
      <c r="B6832" t="s">
        <v>3604</v>
      </c>
      <c r="C6832" s="37" t="s">
        <v>13</v>
      </c>
      <c r="D6832" s="38" t="s">
        <v>74</v>
      </c>
      <c r="E6832" s="37" t="s">
        <v>1123</v>
      </c>
    </row>
    <row r="6833" spans="1:7" x14ac:dyDescent="0.25">
      <c r="B6833" t="s">
        <v>3604</v>
      </c>
      <c r="C6833" s="37" t="s">
        <v>524</v>
      </c>
      <c r="D6833" s="38" t="s">
        <v>31</v>
      </c>
      <c r="E6833" s="37" t="s">
        <v>1227</v>
      </c>
    </row>
    <row r="6834" spans="1:7" x14ac:dyDescent="0.25">
      <c r="B6834" t="s">
        <v>3604</v>
      </c>
      <c r="C6834" s="37" t="s">
        <v>648</v>
      </c>
      <c r="D6834" s="38" t="s">
        <v>94</v>
      </c>
      <c r="E6834" s="37" t="s">
        <v>1435</v>
      </c>
    </row>
    <row r="6835" spans="1:7" x14ac:dyDescent="0.25">
      <c r="B6835" t="s">
        <v>3604</v>
      </c>
      <c r="C6835" s="37" t="s">
        <v>1229</v>
      </c>
      <c r="D6835" s="38" t="s">
        <v>31</v>
      </c>
      <c r="E6835" s="37" t="s">
        <v>1452</v>
      </c>
    </row>
    <row r="6837" spans="1:7" ht="45" customHeight="1" x14ac:dyDescent="0.25">
      <c r="A6837" s="39" t="s">
        <v>4880</v>
      </c>
      <c r="B6837" s="39" t="s">
        <v>3606</v>
      </c>
      <c r="C6837" s="39" t="s">
        <v>1454</v>
      </c>
      <c r="D6837" s="40" t="s">
        <v>108</v>
      </c>
      <c r="E6837" s="4" t="s">
        <v>1455</v>
      </c>
      <c r="F6837" s="4" t="s">
        <v>1455</v>
      </c>
      <c r="G6837" s="41">
        <f>SUM(G6838:G6838)</f>
        <v>18</v>
      </c>
    </row>
    <row r="6838" spans="1:7" x14ac:dyDescent="0.25">
      <c r="A6838" s="42"/>
      <c r="B6838" s="42"/>
      <c r="C6838" s="43">
        <v>18</v>
      </c>
      <c r="D6838" s="43"/>
      <c r="E6838" s="43"/>
      <c r="F6838" s="43"/>
      <c r="G6838" s="43">
        <f>PRODUCT(C6838:F6838)</f>
        <v>18</v>
      </c>
    </row>
    <row r="6840" spans="1:7" ht="45" customHeight="1" x14ac:dyDescent="0.25">
      <c r="A6840" s="39" t="s">
        <v>4881</v>
      </c>
      <c r="B6840" s="39" t="s">
        <v>3606</v>
      </c>
      <c r="C6840" s="39" t="s">
        <v>1456</v>
      </c>
      <c r="D6840" s="40" t="s">
        <v>108</v>
      </c>
      <c r="E6840" s="4" t="s">
        <v>1457</v>
      </c>
      <c r="F6840" s="4" t="s">
        <v>1457</v>
      </c>
      <c r="G6840" s="41">
        <f>SUM(G6841:G6841)</f>
        <v>8</v>
      </c>
    </row>
    <row r="6841" spans="1:7" x14ac:dyDescent="0.25">
      <c r="A6841" s="42"/>
      <c r="B6841" s="42"/>
      <c r="C6841" s="43">
        <v>8</v>
      </c>
      <c r="D6841" s="43"/>
      <c r="E6841" s="43"/>
      <c r="F6841" s="43"/>
      <c r="G6841" s="43">
        <f>PRODUCT(C6841:F6841)</f>
        <v>8</v>
      </c>
    </row>
    <row r="6843" spans="1:7" x14ac:dyDescent="0.25">
      <c r="B6843" t="s">
        <v>3604</v>
      </c>
      <c r="C6843" s="37" t="s">
        <v>8</v>
      </c>
      <c r="D6843" s="38" t="s">
        <v>9</v>
      </c>
      <c r="E6843" s="37" t="s">
        <v>10</v>
      </c>
    </row>
    <row r="6844" spans="1:7" x14ac:dyDescent="0.25">
      <c r="B6844" t="s">
        <v>3604</v>
      </c>
      <c r="C6844" s="37" t="s">
        <v>11</v>
      </c>
      <c r="D6844" s="38" t="s">
        <v>94</v>
      </c>
      <c r="E6844" s="37" t="s">
        <v>522</v>
      </c>
    </row>
    <row r="6845" spans="1:7" x14ac:dyDescent="0.25">
      <c r="B6845" t="s">
        <v>3604</v>
      </c>
      <c r="C6845" s="37" t="s">
        <v>13</v>
      </c>
      <c r="D6845" s="38" t="s">
        <v>74</v>
      </c>
      <c r="E6845" s="37" t="s">
        <v>1123</v>
      </c>
    </row>
    <row r="6846" spans="1:7" x14ac:dyDescent="0.25">
      <c r="B6846" t="s">
        <v>3604</v>
      </c>
      <c r="C6846" s="37" t="s">
        <v>524</v>
      </c>
      <c r="D6846" s="38" t="s">
        <v>31</v>
      </c>
      <c r="E6846" s="37" t="s">
        <v>1227</v>
      </c>
    </row>
    <row r="6847" spans="1:7" x14ac:dyDescent="0.25">
      <c r="B6847" t="s">
        <v>3604</v>
      </c>
      <c r="C6847" s="37" t="s">
        <v>648</v>
      </c>
      <c r="D6847" s="38" t="s">
        <v>110</v>
      </c>
      <c r="E6847" s="37" t="s">
        <v>729</v>
      </c>
    </row>
    <row r="6848" spans="1:7" x14ac:dyDescent="0.25">
      <c r="B6848" t="s">
        <v>3604</v>
      </c>
      <c r="C6848" s="37" t="s">
        <v>1229</v>
      </c>
      <c r="D6848" s="38" t="s">
        <v>9</v>
      </c>
      <c r="E6848" s="37" t="s">
        <v>1458</v>
      </c>
    </row>
    <row r="6850" spans="1:7" ht="45" customHeight="1" x14ac:dyDescent="0.25">
      <c r="A6850" s="39" t="s">
        <v>4882</v>
      </c>
      <c r="B6850" s="39" t="s">
        <v>3606</v>
      </c>
      <c r="C6850" s="39" t="s">
        <v>1460</v>
      </c>
      <c r="D6850" s="40" t="s">
        <v>550</v>
      </c>
      <c r="E6850" s="4" t="s">
        <v>1461</v>
      </c>
      <c r="F6850" s="4" t="s">
        <v>1461</v>
      </c>
      <c r="G6850" s="41">
        <f>SUM(G6851:G6851)</f>
        <v>1</v>
      </c>
    </row>
    <row r="6851" spans="1:7" x14ac:dyDescent="0.25">
      <c r="A6851" s="42"/>
      <c r="B6851" s="42"/>
      <c r="C6851" s="43"/>
      <c r="D6851" s="43">
        <v>1</v>
      </c>
      <c r="E6851" s="43"/>
      <c r="F6851" s="43"/>
      <c r="G6851" s="43">
        <f>PRODUCT(C6851:F6851)</f>
        <v>1</v>
      </c>
    </row>
    <row r="6853" spans="1:7" ht="45" customHeight="1" x14ac:dyDescent="0.25">
      <c r="A6853" s="39" t="s">
        <v>4883</v>
      </c>
      <c r="B6853" s="39" t="s">
        <v>3606</v>
      </c>
      <c r="C6853" s="39" t="s">
        <v>1462</v>
      </c>
      <c r="D6853" s="40" t="s">
        <v>550</v>
      </c>
      <c r="E6853" s="4" t="s">
        <v>1463</v>
      </c>
      <c r="F6853" s="4" t="s">
        <v>1463</v>
      </c>
      <c r="G6853" s="41">
        <f>SUM(G6854:G6854)</f>
        <v>1</v>
      </c>
    </row>
    <row r="6854" spans="1:7" x14ac:dyDescent="0.25">
      <c r="A6854" s="42"/>
      <c r="B6854" s="42"/>
      <c r="C6854" s="43"/>
      <c r="D6854" s="43">
        <v>1</v>
      </c>
      <c r="E6854" s="43"/>
      <c r="F6854" s="43"/>
      <c r="G6854" s="43">
        <f>PRODUCT(C6854:F6854)</f>
        <v>1</v>
      </c>
    </row>
    <row r="6856" spans="1:7" x14ac:dyDescent="0.25">
      <c r="B6856" t="s">
        <v>3604</v>
      </c>
      <c r="C6856" s="37" t="s">
        <v>8</v>
      </c>
      <c r="D6856" s="38" t="s">
        <v>9</v>
      </c>
      <c r="E6856" s="37" t="s">
        <v>10</v>
      </c>
    </row>
    <row r="6857" spans="1:7" x14ac:dyDescent="0.25">
      <c r="B6857" t="s">
        <v>3604</v>
      </c>
      <c r="C6857" s="37" t="s">
        <v>11</v>
      </c>
      <c r="D6857" s="38" t="s">
        <v>94</v>
      </c>
      <c r="E6857" s="37" t="s">
        <v>522</v>
      </c>
    </row>
    <row r="6858" spans="1:7" x14ac:dyDescent="0.25">
      <c r="B6858" t="s">
        <v>3604</v>
      </c>
      <c r="C6858" s="37" t="s">
        <v>13</v>
      </c>
      <c r="D6858" s="38" t="s">
        <v>74</v>
      </c>
      <c r="E6858" s="37" t="s">
        <v>1123</v>
      </c>
    </row>
    <row r="6859" spans="1:7" x14ac:dyDescent="0.25">
      <c r="B6859" t="s">
        <v>3604</v>
      </c>
      <c r="C6859" s="37" t="s">
        <v>524</v>
      </c>
      <c r="D6859" s="38" t="s">
        <v>31</v>
      </c>
      <c r="E6859" s="37" t="s">
        <v>1227</v>
      </c>
    </row>
    <row r="6860" spans="1:7" x14ac:dyDescent="0.25">
      <c r="B6860" t="s">
        <v>3604</v>
      </c>
      <c r="C6860" s="37" t="s">
        <v>648</v>
      </c>
      <c r="D6860" s="38" t="s">
        <v>110</v>
      </c>
      <c r="E6860" s="37" t="s">
        <v>729</v>
      </c>
    </row>
    <row r="6861" spans="1:7" x14ac:dyDescent="0.25">
      <c r="B6861" t="s">
        <v>3604</v>
      </c>
      <c r="C6861" s="37" t="s">
        <v>1229</v>
      </c>
      <c r="D6861" s="38" t="s">
        <v>31</v>
      </c>
      <c r="E6861" s="37" t="s">
        <v>1464</v>
      </c>
    </row>
    <row r="6863" spans="1:7" ht="45" customHeight="1" x14ac:dyDescent="0.25">
      <c r="A6863" s="39" t="s">
        <v>4884</v>
      </c>
      <c r="B6863" s="39" t="s">
        <v>3606</v>
      </c>
      <c r="C6863" s="39" t="s">
        <v>1466</v>
      </c>
      <c r="D6863" s="40" t="s">
        <v>550</v>
      </c>
      <c r="E6863" s="4" t="s">
        <v>1467</v>
      </c>
      <c r="F6863" s="4" t="s">
        <v>1467</v>
      </c>
      <c r="G6863" s="41">
        <f>SUM(G6864:G6864)</f>
        <v>32</v>
      </c>
    </row>
    <row r="6864" spans="1:7" x14ac:dyDescent="0.25">
      <c r="A6864" s="42"/>
      <c r="B6864" s="42"/>
      <c r="C6864" s="43"/>
      <c r="D6864" s="43">
        <v>32</v>
      </c>
      <c r="E6864" s="43"/>
      <c r="F6864" s="43"/>
      <c r="G6864" s="43">
        <f>PRODUCT(C6864:F6864)</f>
        <v>32</v>
      </c>
    </row>
    <row r="6866" spans="1:7" ht="45" customHeight="1" x14ac:dyDescent="0.25">
      <c r="A6866" s="39" t="s">
        <v>4885</v>
      </c>
      <c r="B6866" s="39" t="s">
        <v>3606</v>
      </c>
      <c r="C6866" s="39" t="s">
        <v>1468</v>
      </c>
      <c r="D6866" s="40" t="s">
        <v>550</v>
      </c>
      <c r="E6866" s="4" t="s">
        <v>1469</v>
      </c>
      <c r="F6866" s="4" t="s">
        <v>1469</v>
      </c>
      <c r="G6866" s="41">
        <f>SUM(G6867:G6867)</f>
        <v>21</v>
      </c>
    </row>
    <row r="6867" spans="1:7" x14ac:dyDescent="0.25">
      <c r="A6867" s="42"/>
      <c r="B6867" s="42"/>
      <c r="C6867" s="43">
        <v>21</v>
      </c>
      <c r="D6867" s="43"/>
      <c r="E6867" s="43"/>
      <c r="F6867" s="43"/>
      <c r="G6867" s="43">
        <f>PRODUCT(C6867:F6867)</f>
        <v>21</v>
      </c>
    </row>
    <row r="6869" spans="1:7" ht="45" customHeight="1" x14ac:dyDescent="0.25">
      <c r="A6869" s="39" t="s">
        <v>4886</v>
      </c>
      <c r="B6869" s="39" t="s">
        <v>3606</v>
      </c>
      <c r="C6869" s="39" t="s">
        <v>1470</v>
      </c>
      <c r="D6869" s="40" t="s">
        <v>550</v>
      </c>
      <c r="E6869" s="4" t="s">
        <v>1471</v>
      </c>
      <c r="F6869" s="4" t="s">
        <v>1471</v>
      </c>
      <c r="G6869" s="41">
        <f>SUM(G6870:G6870)</f>
        <v>6</v>
      </c>
    </row>
    <row r="6870" spans="1:7" x14ac:dyDescent="0.25">
      <c r="A6870" s="42"/>
      <c r="B6870" s="42"/>
      <c r="C6870" s="43">
        <v>6</v>
      </c>
      <c r="D6870" s="43"/>
      <c r="E6870" s="43"/>
      <c r="F6870" s="43"/>
      <c r="G6870" s="43">
        <f>PRODUCT(C6870:F6870)</f>
        <v>6</v>
      </c>
    </row>
    <row r="6872" spans="1:7" ht="45" customHeight="1" x14ac:dyDescent="0.25">
      <c r="A6872" s="39" t="s">
        <v>4887</v>
      </c>
      <c r="B6872" s="39" t="s">
        <v>3606</v>
      </c>
      <c r="C6872" s="39" t="s">
        <v>1472</v>
      </c>
      <c r="D6872" s="40" t="s">
        <v>550</v>
      </c>
      <c r="E6872" s="4" t="s">
        <v>1473</v>
      </c>
      <c r="F6872" s="4" t="s">
        <v>1473</v>
      </c>
      <c r="G6872" s="41">
        <f>SUM(G6873:G6873)</f>
        <v>6</v>
      </c>
    </row>
    <row r="6873" spans="1:7" x14ac:dyDescent="0.25">
      <c r="A6873" s="42"/>
      <c r="B6873" s="42"/>
      <c r="C6873" s="43">
        <v>6</v>
      </c>
      <c r="D6873" s="43"/>
      <c r="E6873" s="43"/>
      <c r="F6873" s="43"/>
      <c r="G6873" s="43">
        <f>PRODUCT(C6873:F6873)</f>
        <v>6</v>
      </c>
    </row>
    <row r="6875" spans="1:7" ht="45" customHeight="1" x14ac:dyDescent="0.25">
      <c r="A6875" s="39" t="s">
        <v>4888</v>
      </c>
      <c r="B6875" s="39" t="s">
        <v>3606</v>
      </c>
      <c r="C6875" s="39" t="s">
        <v>1474</v>
      </c>
      <c r="D6875" s="40" t="s">
        <v>150</v>
      </c>
      <c r="E6875" s="4" t="s">
        <v>1475</v>
      </c>
      <c r="F6875" s="4" t="s">
        <v>1475</v>
      </c>
      <c r="G6875" s="41">
        <f>SUM(G6876:G6876)</f>
        <v>375</v>
      </c>
    </row>
    <row r="6876" spans="1:7" x14ac:dyDescent="0.25">
      <c r="A6876" s="42"/>
      <c r="B6876" s="42"/>
      <c r="C6876" s="43"/>
      <c r="D6876" s="43">
        <v>375</v>
      </c>
      <c r="E6876" s="43"/>
      <c r="F6876" s="43"/>
      <c r="G6876" s="43">
        <f>PRODUCT(C6876:F6876)</f>
        <v>375</v>
      </c>
    </row>
    <row r="6878" spans="1:7" ht="45" customHeight="1" x14ac:dyDescent="0.25">
      <c r="A6878" s="39" t="s">
        <v>4889</v>
      </c>
      <c r="B6878" s="39" t="s">
        <v>3606</v>
      </c>
      <c r="C6878" s="39" t="s">
        <v>1476</v>
      </c>
      <c r="D6878" s="40" t="s">
        <v>150</v>
      </c>
      <c r="E6878" s="4" t="s">
        <v>1477</v>
      </c>
      <c r="F6878" s="4" t="s">
        <v>1477</v>
      </c>
      <c r="G6878" s="41">
        <f>SUM(G6879:G6879)</f>
        <v>81</v>
      </c>
    </row>
    <row r="6879" spans="1:7" x14ac:dyDescent="0.25">
      <c r="A6879" s="42" t="s">
        <v>4890</v>
      </c>
      <c r="B6879" s="42"/>
      <c r="C6879" s="43">
        <v>1</v>
      </c>
      <c r="D6879" s="43">
        <v>81</v>
      </c>
      <c r="E6879" s="43"/>
      <c r="F6879" s="43"/>
      <c r="G6879" s="43">
        <f>PRODUCT(C6879:F6879)</f>
        <v>81</v>
      </c>
    </row>
    <row r="6881" spans="1:7" ht="45" customHeight="1" x14ac:dyDescent="0.25">
      <c r="A6881" s="39" t="s">
        <v>4891</v>
      </c>
      <c r="B6881" s="39" t="s">
        <v>3606</v>
      </c>
      <c r="C6881" s="39" t="s">
        <v>1478</v>
      </c>
      <c r="D6881" s="40" t="s">
        <v>150</v>
      </c>
      <c r="E6881" s="4" t="s">
        <v>1479</v>
      </c>
      <c r="F6881" s="4" t="s">
        <v>1479</v>
      </c>
      <c r="G6881" s="41">
        <f>SUM(G6882:G6882)</f>
        <v>60</v>
      </c>
    </row>
    <row r="6882" spans="1:7" x14ac:dyDescent="0.25">
      <c r="A6882" s="42" t="s">
        <v>4892</v>
      </c>
      <c r="B6882" s="42"/>
      <c r="C6882" s="43">
        <v>60</v>
      </c>
      <c r="D6882" s="43"/>
      <c r="E6882" s="43"/>
      <c r="F6882" s="43"/>
      <c r="G6882" s="43">
        <f>PRODUCT(C6882:F6882)</f>
        <v>60</v>
      </c>
    </row>
    <row r="6884" spans="1:7" ht="45" customHeight="1" x14ac:dyDescent="0.25">
      <c r="A6884" s="39" t="s">
        <v>4893</v>
      </c>
      <c r="B6884" s="39" t="s">
        <v>3606</v>
      </c>
      <c r="C6884" s="39" t="s">
        <v>1480</v>
      </c>
      <c r="D6884" s="40" t="s">
        <v>550</v>
      </c>
      <c r="E6884" s="4" t="s">
        <v>1481</v>
      </c>
      <c r="F6884" s="4" t="s">
        <v>1481</v>
      </c>
      <c r="G6884" s="41">
        <f>SUM(G6885:G6885)</f>
        <v>31</v>
      </c>
    </row>
    <row r="6885" spans="1:7" x14ac:dyDescent="0.25">
      <c r="A6885" s="42"/>
      <c r="B6885" s="42"/>
      <c r="C6885" s="43">
        <v>1</v>
      </c>
      <c r="D6885" s="43">
        <v>31</v>
      </c>
      <c r="E6885" s="43"/>
      <c r="F6885" s="43"/>
      <c r="G6885" s="43">
        <f>PRODUCT(C6885:F6885)</f>
        <v>31</v>
      </c>
    </row>
    <row r="6887" spans="1:7" x14ac:dyDescent="0.25">
      <c r="B6887" t="s">
        <v>3604</v>
      </c>
      <c r="C6887" s="37" t="s">
        <v>8</v>
      </c>
      <c r="D6887" s="38" t="s">
        <v>9</v>
      </c>
      <c r="E6887" s="37" t="s">
        <v>10</v>
      </c>
    </row>
    <row r="6888" spans="1:7" x14ac:dyDescent="0.25">
      <c r="B6888" t="s">
        <v>3604</v>
      </c>
      <c r="C6888" s="37" t="s">
        <v>11</v>
      </c>
      <c r="D6888" s="38" t="s">
        <v>94</v>
      </c>
      <c r="E6888" s="37" t="s">
        <v>522</v>
      </c>
    </row>
    <row r="6889" spans="1:7" x14ac:dyDescent="0.25">
      <c r="B6889" t="s">
        <v>3604</v>
      </c>
      <c r="C6889" s="37" t="s">
        <v>13</v>
      </c>
      <c r="D6889" s="38" t="s">
        <v>74</v>
      </c>
      <c r="E6889" s="37" t="s">
        <v>1123</v>
      </c>
    </row>
    <row r="6890" spans="1:7" x14ac:dyDescent="0.25">
      <c r="B6890" t="s">
        <v>3604</v>
      </c>
      <c r="C6890" s="37" t="s">
        <v>524</v>
      </c>
      <c r="D6890" s="38" t="s">
        <v>31</v>
      </c>
      <c r="E6890" s="37" t="s">
        <v>1227</v>
      </c>
    </row>
    <row r="6891" spans="1:7" x14ac:dyDescent="0.25">
      <c r="B6891" t="s">
        <v>3604</v>
      </c>
      <c r="C6891" s="37" t="s">
        <v>648</v>
      </c>
      <c r="D6891" s="38" t="s">
        <v>110</v>
      </c>
      <c r="E6891" s="37" t="s">
        <v>729</v>
      </c>
    </row>
    <row r="6892" spans="1:7" x14ac:dyDescent="0.25">
      <c r="B6892" t="s">
        <v>3604</v>
      </c>
      <c r="C6892" s="37" t="s">
        <v>1229</v>
      </c>
      <c r="D6892" s="38" t="s">
        <v>38</v>
      </c>
      <c r="E6892" s="37" t="s">
        <v>729</v>
      </c>
    </row>
    <row r="6894" spans="1:7" ht="45" customHeight="1" x14ac:dyDescent="0.25">
      <c r="A6894" s="39" t="s">
        <v>4894</v>
      </c>
      <c r="B6894" s="39" t="s">
        <v>3606</v>
      </c>
      <c r="C6894" s="39" t="s">
        <v>1483</v>
      </c>
      <c r="D6894" s="40" t="s">
        <v>550</v>
      </c>
      <c r="E6894" s="4" t="s">
        <v>1484</v>
      </c>
      <c r="F6894" s="4" t="s">
        <v>1484</v>
      </c>
      <c r="G6894" s="41">
        <f>SUM(G6895:G6895)</f>
        <v>1</v>
      </c>
    </row>
    <row r="6895" spans="1:7" x14ac:dyDescent="0.25">
      <c r="A6895" s="42"/>
      <c r="B6895" s="42"/>
      <c r="C6895" s="43">
        <v>1</v>
      </c>
      <c r="D6895" s="43"/>
      <c r="E6895" s="43"/>
      <c r="F6895" s="43"/>
      <c r="G6895" s="43">
        <f>PRODUCT(C6895:F6895)</f>
        <v>1</v>
      </c>
    </row>
    <row r="6897" spans="1:7" x14ac:dyDescent="0.25">
      <c r="B6897" t="s">
        <v>3604</v>
      </c>
      <c r="C6897" s="37" t="s">
        <v>8</v>
      </c>
      <c r="D6897" s="38" t="s">
        <v>9</v>
      </c>
      <c r="E6897" s="37" t="s">
        <v>10</v>
      </c>
    </row>
    <row r="6898" spans="1:7" x14ac:dyDescent="0.25">
      <c r="B6898" t="s">
        <v>3604</v>
      </c>
      <c r="C6898" s="37" t="s">
        <v>11</v>
      </c>
      <c r="D6898" s="38" t="s">
        <v>94</v>
      </c>
      <c r="E6898" s="37" t="s">
        <v>522</v>
      </c>
    </row>
    <row r="6899" spans="1:7" x14ac:dyDescent="0.25">
      <c r="B6899" t="s">
        <v>3604</v>
      </c>
      <c r="C6899" s="37" t="s">
        <v>13</v>
      </c>
      <c r="D6899" s="38" t="s">
        <v>83</v>
      </c>
      <c r="E6899" s="37" t="s">
        <v>1485</v>
      </c>
    </row>
    <row r="6900" spans="1:7" x14ac:dyDescent="0.25">
      <c r="B6900" t="s">
        <v>3604</v>
      </c>
      <c r="C6900" s="37" t="s">
        <v>524</v>
      </c>
      <c r="D6900" s="38" t="s">
        <v>9</v>
      </c>
      <c r="E6900" s="37" t="s">
        <v>1486</v>
      </c>
    </row>
    <row r="6901" spans="1:7" x14ac:dyDescent="0.25">
      <c r="B6901" t="s">
        <v>3604</v>
      </c>
      <c r="C6901" s="37" t="s">
        <v>648</v>
      </c>
      <c r="D6901" s="38" t="s">
        <v>9</v>
      </c>
      <c r="E6901" s="37" t="s">
        <v>1487</v>
      </c>
    </row>
    <row r="6903" spans="1:7" ht="45" customHeight="1" x14ac:dyDescent="0.25">
      <c r="A6903" s="39" t="s">
        <v>4895</v>
      </c>
      <c r="B6903" s="39" t="s">
        <v>3606</v>
      </c>
      <c r="C6903" s="39" t="s">
        <v>1489</v>
      </c>
      <c r="D6903" s="40" t="s">
        <v>550</v>
      </c>
      <c r="E6903" s="4" t="s">
        <v>1490</v>
      </c>
      <c r="F6903" s="4" t="s">
        <v>1490</v>
      </c>
      <c r="G6903" s="41">
        <f>SUM(G6904:G6904)</f>
        <v>1</v>
      </c>
    </row>
    <row r="6904" spans="1:7" x14ac:dyDescent="0.25">
      <c r="A6904" s="42"/>
      <c r="B6904" s="42"/>
      <c r="C6904" s="43">
        <v>1</v>
      </c>
      <c r="D6904" s="43"/>
      <c r="E6904" s="43"/>
      <c r="F6904" s="43"/>
      <c r="G6904" s="43">
        <f>PRODUCT(C6904:F6904)</f>
        <v>1</v>
      </c>
    </row>
    <row r="6906" spans="1:7" ht="45" customHeight="1" x14ac:dyDescent="0.25">
      <c r="A6906" s="39" t="s">
        <v>4896</v>
      </c>
      <c r="B6906" s="39" t="s">
        <v>3606</v>
      </c>
      <c r="C6906" s="39" t="s">
        <v>1491</v>
      </c>
      <c r="D6906" s="40" t="s">
        <v>550</v>
      </c>
      <c r="E6906" s="4" t="s">
        <v>1492</v>
      </c>
      <c r="F6906" s="4" t="s">
        <v>1492</v>
      </c>
      <c r="G6906" s="41">
        <f>SUM(G6907:G6907)</f>
        <v>4</v>
      </c>
    </row>
    <row r="6907" spans="1:7" x14ac:dyDescent="0.25">
      <c r="A6907" s="42"/>
      <c r="B6907" s="42"/>
      <c r="C6907" s="43">
        <v>4</v>
      </c>
      <c r="D6907" s="43"/>
      <c r="E6907" s="43"/>
      <c r="F6907" s="43"/>
      <c r="G6907" s="43">
        <f>PRODUCT(C6907:F6907)</f>
        <v>4</v>
      </c>
    </row>
    <row r="6909" spans="1:7" ht="45" customHeight="1" x14ac:dyDescent="0.25">
      <c r="A6909" s="39" t="s">
        <v>4897</v>
      </c>
      <c r="B6909" s="39" t="s">
        <v>3606</v>
      </c>
      <c r="C6909" s="39" t="s">
        <v>1493</v>
      </c>
      <c r="D6909" s="40" t="s">
        <v>550</v>
      </c>
      <c r="E6909" s="4" t="s">
        <v>1494</v>
      </c>
      <c r="F6909" s="4" t="s">
        <v>1494</v>
      </c>
      <c r="G6909" s="41">
        <f>SUM(G6910:G6910)</f>
        <v>1</v>
      </c>
    </row>
    <row r="6910" spans="1:7" x14ac:dyDescent="0.25">
      <c r="A6910" s="42"/>
      <c r="B6910" s="42"/>
      <c r="C6910" s="43">
        <v>1</v>
      </c>
      <c r="D6910" s="43"/>
      <c r="E6910" s="43"/>
      <c r="F6910" s="43"/>
      <c r="G6910" s="43">
        <f>PRODUCT(C6910:F6910)</f>
        <v>1</v>
      </c>
    </row>
    <row r="6912" spans="1:7" ht="45" customHeight="1" x14ac:dyDescent="0.25">
      <c r="A6912" s="39" t="s">
        <v>4898</v>
      </c>
      <c r="B6912" s="39" t="s">
        <v>3606</v>
      </c>
      <c r="C6912" s="39" t="s">
        <v>1495</v>
      </c>
      <c r="D6912" s="40" t="s">
        <v>550</v>
      </c>
      <c r="E6912" s="4" t="s">
        <v>1496</v>
      </c>
      <c r="F6912" s="4" t="s">
        <v>1496</v>
      </c>
      <c r="G6912" s="41">
        <f>SUM(G6913:G6913)</f>
        <v>2</v>
      </c>
    </row>
    <row r="6913" spans="1:7" x14ac:dyDescent="0.25">
      <c r="A6913" s="42"/>
      <c r="B6913" s="42"/>
      <c r="C6913" s="43">
        <v>2</v>
      </c>
      <c r="D6913" s="43"/>
      <c r="E6913" s="43"/>
      <c r="F6913" s="43"/>
      <c r="G6913" s="43">
        <f>PRODUCT(C6913:F6913)</f>
        <v>2</v>
      </c>
    </row>
    <row r="6915" spans="1:7" ht="45" customHeight="1" x14ac:dyDescent="0.25">
      <c r="A6915" s="39" t="s">
        <v>4899</v>
      </c>
      <c r="B6915" s="39" t="s">
        <v>3606</v>
      </c>
      <c r="C6915" s="39" t="s">
        <v>1497</v>
      </c>
      <c r="D6915" s="40" t="s">
        <v>550</v>
      </c>
      <c r="E6915" s="4" t="s">
        <v>1498</v>
      </c>
      <c r="F6915" s="4" t="s">
        <v>1498</v>
      </c>
      <c r="G6915" s="41">
        <f>SUM(G6916:G6916)</f>
        <v>72</v>
      </c>
    </row>
    <row r="6916" spans="1:7" x14ac:dyDescent="0.25">
      <c r="A6916" s="42"/>
      <c r="B6916" s="42"/>
      <c r="C6916" s="43">
        <v>72</v>
      </c>
      <c r="D6916" s="43"/>
      <c r="E6916" s="43"/>
      <c r="F6916" s="43"/>
      <c r="G6916" s="43">
        <f>PRODUCT(C6916:F6916)</f>
        <v>72</v>
      </c>
    </row>
    <row r="6918" spans="1:7" ht="45" customHeight="1" x14ac:dyDescent="0.25">
      <c r="A6918" s="39" t="s">
        <v>4900</v>
      </c>
      <c r="B6918" s="39" t="s">
        <v>3606</v>
      </c>
      <c r="C6918" s="39" t="s">
        <v>1499</v>
      </c>
      <c r="D6918" s="40" t="s">
        <v>550</v>
      </c>
      <c r="E6918" s="4" t="s">
        <v>1500</v>
      </c>
      <c r="F6918" s="4" t="s">
        <v>1500</v>
      </c>
      <c r="G6918" s="41">
        <f>SUM(G6919:G6919)</f>
        <v>4</v>
      </c>
    </row>
    <row r="6919" spans="1:7" x14ac:dyDescent="0.25">
      <c r="A6919" s="42"/>
      <c r="B6919" s="42"/>
      <c r="C6919" s="43">
        <v>4</v>
      </c>
      <c r="D6919" s="43"/>
      <c r="E6919" s="43"/>
      <c r="F6919" s="43"/>
      <c r="G6919" s="43">
        <f>PRODUCT(C6919:F6919)</f>
        <v>4</v>
      </c>
    </row>
    <row r="6921" spans="1:7" ht="45" customHeight="1" x14ac:dyDescent="0.25">
      <c r="A6921" s="39" t="s">
        <v>4901</v>
      </c>
      <c r="B6921" s="39" t="s">
        <v>3606</v>
      </c>
      <c r="C6921" s="39" t="s">
        <v>1501</v>
      </c>
      <c r="D6921" s="40" t="s">
        <v>550</v>
      </c>
      <c r="E6921" s="4" t="s">
        <v>1502</v>
      </c>
      <c r="F6921" s="4" t="s">
        <v>1502</v>
      </c>
      <c r="G6921" s="41">
        <f>SUM(G6922:G6922)</f>
        <v>1</v>
      </c>
    </row>
    <row r="6922" spans="1:7" x14ac:dyDescent="0.25">
      <c r="A6922" s="42"/>
      <c r="B6922" s="42"/>
      <c r="C6922" s="43">
        <v>1</v>
      </c>
      <c r="D6922" s="43"/>
      <c r="E6922" s="43"/>
      <c r="F6922" s="43"/>
      <c r="G6922" s="43">
        <f>PRODUCT(C6922:F6922)</f>
        <v>1</v>
      </c>
    </row>
    <row r="6924" spans="1:7" ht="45" customHeight="1" x14ac:dyDescent="0.25">
      <c r="A6924" s="39" t="s">
        <v>4902</v>
      </c>
      <c r="B6924" s="39" t="s">
        <v>3606</v>
      </c>
      <c r="C6924" s="39" t="s">
        <v>1503</v>
      </c>
      <c r="D6924" s="40" t="s">
        <v>550</v>
      </c>
      <c r="E6924" s="4" t="s">
        <v>1504</v>
      </c>
      <c r="F6924" s="4" t="s">
        <v>1504</v>
      </c>
      <c r="G6924" s="41">
        <f>SUM(G6925:G6925)</f>
        <v>4</v>
      </c>
    </row>
    <row r="6925" spans="1:7" x14ac:dyDescent="0.25">
      <c r="A6925" s="42"/>
      <c r="B6925" s="42"/>
      <c r="C6925" s="43">
        <v>4</v>
      </c>
      <c r="D6925" s="43"/>
      <c r="E6925" s="43"/>
      <c r="F6925" s="43"/>
      <c r="G6925" s="43">
        <f>PRODUCT(C6925:F6925)</f>
        <v>4</v>
      </c>
    </row>
    <row r="6927" spans="1:7" ht="45" customHeight="1" x14ac:dyDescent="0.25">
      <c r="A6927" s="39" t="s">
        <v>4903</v>
      </c>
      <c r="B6927" s="39" t="s">
        <v>3606</v>
      </c>
      <c r="C6927" s="39" t="s">
        <v>1505</v>
      </c>
      <c r="D6927" s="40" t="s">
        <v>550</v>
      </c>
      <c r="E6927" s="4" t="s">
        <v>1506</v>
      </c>
      <c r="F6927" s="4" t="s">
        <v>1506</v>
      </c>
      <c r="G6927" s="41">
        <f>SUM(G6928:G6928)</f>
        <v>1</v>
      </c>
    </row>
    <row r="6928" spans="1:7" x14ac:dyDescent="0.25">
      <c r="A6928" s="42"/>
      <c r="B6928" s="42"/>
      <c r="C6928" s="43">
        <v>1</v>
      </c>
      <c r="D6928" s="43"/>
      <c r="E6928" s="43"/>
      <c r="F6928" s="43"/>
      <c r="G6928" s="43">
        <f>PRODUCT(C6928:F6928)</f>
        <v>1</v>
      </c>
    </row>
    <row r="6930" spans="1:7" ht="45" customHeight="1" x14ac:dyDescent="0.25">
      <c r="A6930" s="39" t="s">
        <v>4904</v>
      </c>
      <c r="B6930" s="39" t="s">
        <v>3606</v>
      </c>
      <c r="C6930" s="39" t="s">
        <v>1507</v>
      </c>
      <c r="D6930" s="40" t="s">
        <v>550</v>
      </c>
      <c r="E6930" s="4" t="s">
        <v>1508</v>
      </c>
      <c r="F6930" s="4" t="s">
        <v>1508</v>
      </c>
      <c r="G6930" s="41">
        <f>SUM(G6931:G6931)</f>
        <v>12</v>
      </c>
    </row>
    <row r="6931" spans="1:7" x14ac:dyDescent="0.25">
      <c r="A6931" s="42"/>
      <c r="B6931" s="42"/>
      <c r="C6931" s="43">
        <v>12</v>
      </c>
      <c r="D6931" s="43"/>
      <c r="E6931" s="43"/>
      <c r="F6931" s="43"/>
      <c r="G6931" s="43">
        <f>PRODUCT(C6931:F6931)</f>
        <v>12</v>
      </c>
    </row>
    <row r="6933" spans="1:7" ht="45" customHeight="1" x14ac:dyDescent="0.25">
      <c r="A6933" s="39" t="s">
        <v>4905</v>
      </c>
      <c r="B6933" s="39" t="s">
        <v>3606</v>
      </c>
      <c r="C6933" s="39" t="s">
        <v>1509</v>
      </c>
      <c r="D6933" s="40" t="s">
        <v>550</v>
      </c>
      <c r="E6933" s="4" t="s">
        <v>1510</v>
      </c>
      <c r="F6933" s="4" t="s">
        <v>1510</v>
      </c>
      <c r="G6933" s="41">
        <f>SUM(G6934:G6934)</f>
        <v>1</v>
      </c>
    </row>
    <row r="6934" spans="1:7" x14ac:dyDescent="0.25">
      <c r="A6934" s="42"/>
      <c r="B6934" s="42"/>
      <c r="C6934" s="43">
        <v>1</v>
      </c>
      <c r="D6934" s="43"/>
      <c r="E6934" s="43"/>
      <c r="F6934" s="43"/>
      <c r="G6934" s="43">
        <f>PRODUCT(C6934:F6934)</f>
        <v>1</v>
      </c>
    </row>
    <row r="6936" spans="1:7" x14ac:dyDescent="0.25">
      <c r="B6936" t="s">
        <v>3604</v>
      </c>
      <c r="C6936" s="37" t="s">
        <v>8</v>
      </c>
      <c r="D6936" s="38" t="s">
        <v>9</v>
      </c>
      <c r="E6936" s="37" t="s">
        <v>10</v>
      </c>
    </row>
    <row r="6937" spans="1:7" x14ac:dyDescent="0.25">
      <c r="B6937" t="s">
        <v>3604</v>
      </c>
      <c r="C6937" s="37" t="s">
        <v>11</v>
      </c>
      <c r="D6937" s="38" t="s">
        <v>94</v>
      </c>
      <c r="E6937" s="37" t="s">
        <v>522</v>
      </c>
    </row>
    <row r="6938" spans="1:7" x14ac:dyDescent="0.25">
      <c r="B6938" t="s">
        <v>3604</v>
      </c>
      <c r="C6938" s="37" t="s">
        <v>13</v>
      </c>
      <c r="D6938" s="38" t="s">
        <v>83</v>
      </c>
      <c r="E6938" s="37" t="s">
        <v>1485</v>
      </c>
    </row>
    <row r="6939" spans="1:7" x14ac:dyDescent="0.25">
      <c r="B6939" t="s">
        <v>3604</v>
      </c>
      <c r="C6939" s="37" t="s">
        <v>524</v>
      </c>
      <c r="D6939" s="38" t="s">
        <v>9</v>
      </c>
      <c r="E6939" s="37" t="s">
        <v>1486</v>
      </c>
    </row>
    <row r="6940" spans="1:7" x14ac:dyDescent="0.25">
      <c r="B6940" t="s">
        <v>3604</v>
      </c>
      <c r="C6940" s="37" t="s">
        <v>648</v>
      </c>
      <c r="D6940" s="38" t="s">
        <v>31</v>
      </c>
      <c r="E6940" s="37" t="s">
        <v>1511</v>
      </c>
    </row>
    <row r="6942" spans="1:7" ht="45" customHeight="1" x14ac:dyDescent="0.25">
      <c r="A6942" s="39" t="s">
        <v>4906</v>
      </c>
      <c r="B6942" s="39" t="s">
        <v>3606</v>
      </c>
      <c r="C6942" s="39" t="s">
        <v>1489</v>
      </c>
      <c r="D6942" s="40" t="s">
        <v>550</v>
      </c>
      <c r="E6942" s="4" t="s">
        <v>1490</v>
      </c>
      <c r="F6942" s="4" t="s">
        <v>1490</v>
      </c>
      <c r="G6942" s="41">
        <f>SUM(G6943:G6943)</f>
        <v>1</v>
      </c>
    </row>
    <row r="6943" spans="1:7" x14ac:dyDescent="0.25">
      <c r="A6943" s="42"/>
      <c r="B6943" s="42"/>
      <c r="C6943" s="43">
        <v>1</v>
      </c>
      <c r="D6943" s="43"/>
      <c r="E6943" s="43"/>
      <c r="F6943" s="43"/>
      <c r="G6943" s="43">
        <f>PRODUCT(C6943:F6943)</f>
        <v>1</v>
      </c>
    </row>
    <row r="6945" spans="1:7" ht="45" customHeight="1" x14ac:dyDescent="0.25">
      <c r="A6945" s="39" t="s">
        <v>4907</v>
      </c>
      <c r="B6945" s="39" t="s">
        <v>3606</v>
      </c>
      <c r="C6945" s="39" t="s">
        <v>1491</v>
      </c>
      <c r="D6945" s="40" t="s">
        <v>550</v>
      </c>
      <c r="E6945" s="4" t="s">
        <v>1492</v>
      </c>
      <c r="F6945" s="4" t="s">
        <v>1492</v>
      </c>
      <c r="G6945" s="41">
        <f>SUM(G6946:G6946)</f>
        <v>6</v>
      </c>
    </row>
    <row r="6946" spans="1:7" x14ac:dyDescent="0.25">
      <c r="A6946" s="42"/>
      <c r="B6946" s="42"/>
      <c r="C6946" s="43">
        <v>6</v>
      </c>
      <c r="D6946" s="43"/>
      <c r="E6946" s="43"/>
      <c r="F6946" s="43"/>
      <c r="G6946" s="43">
        <f>PRODUCT(C6946:F6946)</f>
        <v>6</v>
      </c>
    </row>
    <row r="6948" spans="1:7" ht="45" customHeight="1" x14ac:dyDescent="0.25">
      <c r="A6948" s="39" t="s">
        <v>4908</v>
      </c>
      <c r="B6948" s="39" t="s">
        <v>3606</v>
      </c>
      <c r="C6948" s="39" t="s">
        <v>1493</v>
      </c>
      <c r="D6948" s="40" t="s">
        <v>550</v>
      </c>
      <c r="E6948" s="4" t="s">
        <v>1494</v>
      </c>
      <c r="F6948" s="4" t="s">
        <v>1494</v>
      </c>
      <c r="G6948" s="41">
        <f>SUM(G6949:G6949)</f>
        <v>1</v>
      </c>
    </row>
    <row r="6949" spans="1:7" x14ac:dyDescent="0.25">
      <c r="A6949" s="42"/>
      <c r="B6949" s="42"/>
      <c r="C6949" s="43">
        <v>1</v>
      </c>
      <c r="D6949" s="43"/>
      <c r="E6949" s="43"/>
      <c r="F6949" s="43"/>
      <c r="G6949" s="43">
        <f>PRODUCT(C6949:F6949)</f>
        <v>1</v>
      </c>
    </row>
    <row r="6951" spans="1:7" ht="45" customHeight="1" x14ac:dyDescent="0.25">
      <c r="A6951" s="39" t="s">
        <v>4909</v>
      </c>
      <c r="B6951" s="39" t="s">
        <v>3606</v>
      </c>
      <c r="C6951" s="39" t="s">
        <v>1495</v>
      </c>
      <c r="D6951" s="40" t="s">
        <v>550</v>
      </c>
      <c r="E6951" s="4" t="s">
        <v>1496</v>
      </c>
      <c r="F6951" s="4" t="s">
        <v>1496</v>
      </c>
      <c r="G6951" s="41">
        <f>SUM(G6952:G6952)</f>
        <v>64</v>
      </c>
    </row>
    <row r="6952" spans="1:7" x14ac:dyDescent="0.25">
      <c r="A6952" s="42"/>
      <c r="B6952" s="42"/>
      <c r="C6952" s="43">
        <v>64</v>
      </c>
      <c r="D6952" s="43"/>
      <c r="E6952" s="43"/>
      <c r="F6952" s="43"/>
      <c r="G6952" s="43">
        <f>PRODUCT(C6952:F6952)</f>
        <v>64</v>
      </c>
    </row>
    <row r="6954" spans="1:7" ht="45" customHeight="1" x14ac:dyDescent="0.25">
      <c r="A6954" s="39" t="s">
        <v>4910</v>
      </c>
      <c r="B6954" s="39" t="s">
        <v>3606</v>
      </c>
      <c r="C6954" s="39" t="s">
        <v>1497</v>
      </c>
      <c r="D6954" s="40" t="s">
        <v>550</v>
      </c>
      <c r="E6954" s="4" t="s">
        <v>1498</v>
      </c>
      <c r="F6954" s="4" t="s">
        <v>1498</v>
      </c>
      <c r="G6954" s="41">
        <f>SUM(G6955:G6955)</f>
        <v>72</v>
      </c>
    </row>
    <row r="6955" spans="1:7" x14ac:dyDescent="0.25">
      <c r="A6955" s="42"/>
      <c r="B6955" s="42"/>
      <c r="C6955" s="43">
        <v>72</v>
      </c>
      <c r="D6955" s="43"/>
      <c r="E6955" s="43"/>
      <c r="F6955" s="43"/>
      <c r="G6955" s="43">
        <f>PRODUCT(C6955:F6955)</f>
        <v>72</v>
      </c>
    </row>
    <row r="6957" spans="1:7" ht="45" customHeight="1" x14ac:dyDescent="0.25">
      <c r="A6957" s="39" t="s">
        <v>4911</v>
      </c>
      <c r="B6957" s="39" t="s">
        <v>3606</v>
      </c>
      <c r="C6957" s="39" t="s">
        <v>1499</v>
      </c>
      <c r="D6957" s="40" t="s">
        <v>550</v>
      </c>
      <c r="E6957" s="4" t="s">
        <v>1500</v>
      </c>
      <c r="F6957" s="4" t="s">
        <v>1500</v>
      </c>
      <c r="G6957" s="41">
        <f>SUM(G6958:G6958)</f>
        <v>6</v>
      </c>
    </row>
    <row r="6958" spans="1:7" x14ac:dyDescent="0.25">
      <c r="A6958" s="42"/>
      <c r="B6958" s="42"/>
      <c r="C6958" s="43">
        <v>6</v>
      </c>
      <c r="D6958" s="43"/>
      <c r="E6958" s="43"/>
      <c r="F6958" s="43"/>
      <c r="G6958" s="43">
        <f>PRODUCT(C6958:F6958)</f>
        <v>6</v>
      </c>
    </row>
    <row r="6960" spans="1:7" ht="45" customHeight="1" x14ac:dyDescent="0.25">
      <c r="A6960" s="39" t="s">
        <v>4912</v>
      </c>
      <c r="B6960" s="39" t="s">
        <v>3606</v>
      </c>
      <c r="C6960" s="39" t="s">
        <v>1501</v>
      </c>
      <c r="D6960" s="40" t="s">
        <v>550</v>
      </c>
      <c r="E6960" s="4" t="s">
        <v>1502</v>
      </c>
      <c r="F6960" s="4" t="s">
        <v>1502</v>
      </c>
      <c r="G6960" s="41">
        <f>SUM(G6961:G6961)</f>
        <v>1</v>
      </c>
    </row>
    <row r="6961" spans="1:7" x14ac:dyDescent="0.25">
      <c r="A6961" s="42"/>
      <c r="B6961" s="42"/>
      <c r="C6961" s="43">
        <v>1</v>
      </c>
      <c r="D6961" s="43"/>
      <c r="E6961" s="43"/>
      <c r="F6961" s="43"/>
      <c r="G6961" s="43">
        <f>PRODUCT(C6961:F6961)</f>
        <v>1</v>
      </c>
    </row>
    <row r="6963" spans="1:7" ht="45" customHeight="1" x14ac:dyDescent="0.25">
      <c r="A6963" s="39" t="s">
        <v>4913</v>
      </c>
      <c r="B6963" s="39" t="s">
        <v>3606</v>
      </c>
      <c r="C6963" s="39" t="s">
        <v>1503</v>
      </c>
      <c r="D6963" s="40" t="s">
        <v>550</v>
      </c>
      <c r="E6963" s="4" t="s">
        <v>1504</v>
      </c>
      <c r="F6963" s="4" t="s">
        <v>1504</v>
      </c>
      <c r="G6963" s="41">
        <v>0</v>
      </c>
    </row>
    <row r="6965" spans="1:7" ht="45" customHeight="1" x14ac:dyDescent="0.25">
      <c r="A6965" s="39" t="s">
        <v>4914</v>
      </c>
      <c r="B6965" s="39" t="s">
        <v>3606</v>
      </c>
      <c r="C6965" s="39" t="s">
        <v>1505</v>
      </c>
      <c r="D6965" s="40" t="s">
        <v>550</v>
      </c>
      <c r="E6965" s="4" t="s">
        <v>1506</v>
      </c>
      <c r="F6965" s="4" t="s">
        <v>1506</v>
      </c>
      <c r="G6965" s="41">
        <f>SUM(G6966:G6966)</f>
        <v>1</v>
      </c>
    </row>
    <row r="6966" spans="1:7" x14ac:dyDescent="0.25">
      <c r="A6966" s="42"/>
      <c r="B6966" s="42"/>
      <c r="C6966" s="43">
        <v>1</v>
      </c>
      <c r="D6966" s="43"/>
      <c r="E6966" s="43"/>
      <c r="F6966" s="43"/>
      <c r="G6966" s="43">
        <f>PRODUCT(C6966:F6966)</f>
        <v>1</v>
      </c>
    </row>
    <row r="6968" spans="1:7" ht="45" customHeight="1" x14ac:dyDescent="0.25">
      <c r="A6968" s="39" t="s">
        <v>4915</v>
      </c>
      <c r="B6968" s="39" t="s">
        <v>3606</v>
      </c>
      <c r="C6968" s="39" t="s">
        <v>1507</v>
      </c>
      <c r="D6968" s="40" t="s">
        <v>550</v>
      </c>
      <c r="E6968" s="4" t="s">
        <v>1508</v>
      </c>
      <c r="F6968" s="4" t="s">
        <v>1508</v>
      </c>
      <c r="G6968" s="41">
        <f>SUM(G6969:G6969)</f>
        <v>12</v>
      </c>
    </row>
    <row r="6969" spans="1:7" x14ac:dyDescent="0.25">
      <c r="A6969" s="42"/>
      <c r="B6969" s="42"/>
      <c r="C6969" s="43">
        <v>12</v>
      </c>
      <c r="D6969" s="43"/>
      <c r="E6969" s="43"/>
      <c r="F6969" s="43"/>
      <c r="G6969" s="43">
        <f>PRODUCT(C6969:F6969)</f>
        <v>12</v>
      </c>
    </row>
    <row r="6971" spans="1:7" ht="45" customHeight="1" x14ac:dyDescent="0.25">
      <c r="A6971" s="39" t="s">
        <v>4916</v>
      </c>
      <c r="B6971" s="39" t="s">
        <v>3606</v>
      </c>
      <c r="C6971" s="39" t="s">
        <v>1509</v>
      </c>
      <c r="D6971" s="40" t="s">
        <v>550</v>
      </c>
      <c r="E6971" s="4" t="s">
        <v>1510</v>
      </c>
      <c r="F6971" s="4" t="s">
        <v>1510</v>
      </c>
      <c r="G6971" s="41">
        <f>SUM(G6972:G6972)</f>
        <v>1</v>
      </c>
    </row>
    <row r="6972" spans="1:7" x14ac:dyDescent="0.25">
      <c r="A6972" s="42"/>
      <c r="B6972" s="42"/>
      <c r="C6972" s="43">
        <v>1</v>
      </c>
      <c r="D6972" s="43"/>
      <c r="E6972" s="43"/>
      <c r="F6972" s="43"/>
      <c r="G6972" s="43">
        <f>PRODUCT(C6972:F6972)</f>
        <v>1</v>
      </c>
    </row>
    <row r="6974" spans="1:7" x14ac:dyDescent="0.25">
      <c r="B6974" t="s">
        <v>3604</v>
      </c>
      <c r="C6974" s="37" t="s">
        <v>8</v>
      </c>
      <c r="D6974" s="38" t="s">
        <v>9</v>
      </c>
      <c r="E6974" s="37" t="s">
        <v>10</v>
      </c>
    </row>
    <row r="6975" spans="1:7" x14ac:dyDescent="0.25">
      <c r="B6975" t="s">
        <v>3604</v>
      </c>
      <c r="C6975" s="37" t="s">
        <v>11</v>
      </c>
      <c r="D6975" s="38" t="s">
        <v>94</v>
      </c>
      <c r="E6975" s="37" t="s">
        <v>522</v>
      </c>
    </row>
    <row r="6976" spans="1:7" x14ac:dyDescent="0.25">
      <c r="B6976" t="s">
        <v>3604</v>
      </c>
      <c r="C6976" s="37" t="s">
        <v>13</v>
      </c>
      <c r="D6976" s="38" t="s">
        <v>83</v>
      </c>
      <c r="E6976" s="37" t="s">
        <v>1485</v>
      </c>
    </row>
    <row r="6977" spans="1:7" x14ac:dyDescent="0.25">
      <c r="B6977" t="s">
        <v>3604</v>
      </c>
      <c r="C6977" s="37" t="s">
        <v>524</v>
      </c>
      <c r="D6977" s="38" t="s">
        <v>9</v>
      </c>
      <c r="E6977" s="37" t="s">
        <v>1486</v>
      </c>
    </row>
    <row r="6978" spans="1:7" x14ac:dyDescent="0.25">
      <c r="B6978" t="s">
        <v>3604</v>
      </c>
      <c r="C6978" s="37" t="s">
        <v>648</v>
      </c>
      <c r="D6978" s="38" t="s">
        <v>38</v>
      </c>
      <c r="E6978" s="37" t="s">
        <v>1513</v>
      </c>
    </row>
    <row r="6980" spans="1:7" ht="45" customHeight="1" x14ac:dyDescent="0.25">
      <c r="A6980" s="39" t="s">
        <v>4917</v>
      </c>
      <c r="B6980" s="39" t="s">
        <v>3606</v>
      </c>
      <c r="C6980" s="39" t="s">
        <v>1489</v>
      </c>
      <c r="D6980" s="40" t="s">
        <v>550</v>
      </c>
      <c r="E6980" s="4" t="s">
        <v>1490</v>
      </c>
      <c r="F6980" s="4" t="s">
        <v>1490</v>
      </c>
      <c r="G6980" s="41">
        <f>SUM(G6981:G6981)</f>
        <v>1</v>
      </c>
    </row>
    <row r="6981" spans="1:7" x14ac:dyDescent="0.25">
      <c r="A6981" s="42"/>
      <c r="B6981" s="42"/>
      <c r="C6981" s="43">
        <v>1</v>
      </c>
      <c r="D6981" s="43"/>
      <c r="E6981" s="43"/>
      <c r="F6981" s="43"/>
      <c r="G6981" s="43">
        <f>PRODUCT(C6981:F6981)</f>
        <v>1</v>
      </c>
    </row>
    <row r="6983" spans="1:7" ht="45" customHeight="1" x14ac:dyDescent="0.25">
      <c r="A6983" s="39" t="s">
        <v>4918</v>
      </c>
      <c r="B6983" s="39" t="s">
        <v>3606</v>
      </c>
      <c r="C6983" s="39" t="s">
        <v>1491</v>
      </c>
      <c r="D6983" s="40" t="s">
        <v>550</v>
      </c>
      <c r="E6983" s="4" t="s">
        <v>1492</v>
      </c>
      <c r="F6983" s="4" t="s">
        <v>1492</v>
      </c>
      <c r="G6983" s="41">
        <f>SUM(G6984:G6984)</f>
        <v>5</v>
      </c>
    </row>
    <row r="6984" spans="1:7" x14ac:dyDescent="0.25">
      <c r="A6984" s="42"/>
      <c r="B6984" s="42"/>
      <c r="C6984" s="43">
        <v>5</v>
      </c>
      <c r="D6984" s="43"/>
      <c r="E6984" s="43"/>
      <c r="F6984" s="43"/>
      <c r="G6984" s="43">
        <f>PRODUCT(C6984:F6984)</f>
        <v>5</v>
      </c>
    </row>
    <row r="6986" spans="1:7" ht="45" customHeight="1" x14ac:dyDescent="0.25">
      <c r="A6986" s="39" t="s">
        <v>4919</v>
      </c>
      <c r="B6986" s="39" t="s">
        <v>3606</v>
      </c>
      <c r="C6986" s="39" t="s">
        <v>1493</v>
      </c>
      <c r="D6986" s="40" t="s">
        <v>550</v>
      </c>
      <c r="E6986" s="4" t="s">
        <v>1494</v>
      </c>
      <c r="F6986" s="4" t="s">
        <v>1494</v>
      </c>
      <c r="G6986" s="41">
        <f>SUM(G6987:G6987)</f>
        <v>1</v>
      </c>
    </row>
    <row r="6987" spans="1:7" x14ac:dyDescent="0.25">
      <c r="A6987" s="42"/>
      <c r="B6987" s="42"/>
      <c r="C6987" s="43">
        <v>1</v>
      </c>
      <c r="D6987" s="43"/>
      <c r="E6987" s="43"/>
      <c r="F6987" s="43"/>
      <c r="G6987" s="43">
        <f>PRODUCT(C6987:F6987)</f>
        <v>1</v>
      </c>
    </row>
    <row r="6989" spans="1:7" ht="45" customHeight="1" x14ac:dyDescent="0.25">
      <c r="A6989" s="39" t="s">
        <v>4920</v>
      </c>
      <c r="B6989" s="39" t="s">
        <v>3606</v>
      </c>
      <c r="C6989" s="39" t="s">
        <v>1495</v>
      </c>
      <c r="D6989" s="40" t="s">
        <v>550</v>
      </c>
      <c r="E6989" s="4" t="s">
        <v>1496</v>
      </c>
      <c r="F6989" s="4" t="s">
        <v>1496</v>
      </c>
      <c r="G6989" s="41">
        <f>SUM(G6990:G6990)</f>
        <v>38</v>
      </c>
    </row>
    <row r="6990" spans="1:7" x14ac:dyDescent="0.25">
      <c r="A6990" s="42"/>
      <c r="B6990" s="42"/>
      <c r="C6990" s="43">
        <v>38</v>
      </c>
      <c r="D6990" s="43"/>
      <c r="E6990" s="43"/>
      <c r="F6990" s="43"/>
      <c r="G6990" s="43">
        <f>PRODUCT(C6990:F6990)</f>
        <v>38</v>
      </c>
    </row>
    <row r="6992" spans="1:7" ht="45" customHeight="1" x14ac:dyDescent="0.25">
      <c r="A6992" s="39" t="s">
        <v>4921</v>
      </c>
      <c r="B6992" s="39" t="s">
        <v>3606</v>
      </c>
      <c r="C6992" s="39" t="s">
        <v>1497</v>
      </c>
      <c r="D6992" s="40" t="s">
        <v>550</v>
      </c>
      <c r="E6992" s="4" t="s">
        <v>1498</v>
      </c>
      <c r="F6992" s="4" t="s">
        <v>1498</v>
      </c>
      <c r="G6992" s="41">
        <f>SUM(G6993:G6993)</f>
        <v>72</v>
      </c>
    </row>
    <row r="6993" spans="1:7" x14ac:dyDescent="0.25">
      <c r="A6993" s="42"/>
      <c r="B6993" s="42"/>
      <c r="C6993" s="43">
        <v>72</v>
      </c>
      <c r="D6993" s="43"/>
      <c r="E6993" s="43"/>
      <c r="F6993" s="43"/>
      <c r="G6993" s="43">
        <f>PRODUCT(C6993:F6993)</f>
        <v>72</v>
      </c>
    </row>
    <row r="6995" spans="1:7" ht="45" customHeight="1" x14ac:dyDescent="0.25">
      <c r="A6995" s="39" t="s">
        <v>4922</v>
      </c>
      <c r="B6995" s="39" t="s">
        <v>3606</v>
      </c>
      <c r="C6995" s="39" t="s">
        <v>1499</v>
      </c>
      <c r="D6995" s="40" t="s">
        <v>550</v>
      </c>
      <c r="E6995" s="4" t="s">
        <v>1500</v>
      </c>
      <c r="F6995" s="4" t="s">
        <v>1500</v>
      </c>
      <c r="G6995" s="41">
        <f>SUM(G6996:G6996)</f>
        <v>5</v>
      </c>
    </row>
    <row r="6996" spans="1:7" x14ac:dyDescent="0.25">
      <c r="A6996" s="42"/>
      <c r="B6996" s="42"/>
      <c r="C6996" s="43">
        <v>5</v>
      </c>
      <c r="D6996" s="43"/>
      <c r="E6996" s="43"/>
      <c r="F6996" s="43"/>
      <c r="G6996" s="43">
        <f>PRODUCT(C6996:F6996)</f>
        <v>5</v>
      </c>
    </row>
    <row r="6998" spans="1:7" ht="45" customHeight="1" x14ac:dyDescent="0.25">
      <c r="A6998" s="39" t="s">
        <v>4923</v>
      </c>
      <c r="B6998" s="39" t="s">
        <v>3606</v>
      </c>
      <c r="C6998" s="39" t="s">
        <v>1501</v>
      </c>
      <c r="D6998" s="40" t="s">
        <v>550</v>
      </c>
      <c r="E6998" s="4" t="s">
        <v>1502</v>
      </c>
      <c r="F6998" s="4" t="s">
        <v>1502</v>
      </c>
      <c r="G6998" s="41">
        <f>SUM(G6999:G6999)</f>
        <v>1</v>
      </c>
    </row>
    <row r="6999" spans="1:7" x14ac:dyDescent="0.25">
      <c r="A6999" s="42"/>
      <c r="B6999" s="42"/>
      <c r="C6999" s="43">
        <v>1</v>
      </c>
      <c r="D6999" s="43"/>
      <c r="E6999" s="43"/>
      <c r="F6999" s="43"/>
      <c r="G6999" s="43">
        <f>PRODUCT(C6999:F6999)</f>
        <v>1</v>
      </c>
    </row>
    <row r="7001" spans="1:7" ht="45" customHeight="1" x14ac:dyDescent="0.25">
      <c r="A7001" s="39" t="s">
        <v>4924</v>
      </c>
      <c r="B7001" s="39" t="s">
        <v>3606</v>
      </c>
      <c r="C7001" s="39" t="s">
        <v>1503</v>
      </c>
      <c r="D7001" s="40" t="s">
        <v>550</v>
      </c>
      <c r="E7001" s="4" t="s">
        <v>1504</v>
      </c>
      <c r="F7001" s="4" t="s">
        <v>1504</v>
      </c>
      <c r="G7001" s="41">
        <f>SUM(G7002:G7002)</f>
        <v>5</v>
      </c>
    </row>
    <row r="7002" spans="1:7" x14ac:dyDescent="0.25">
      <c r="A7002" s="42"/>
      <c r="B7002" s="42"/>
      <c r="C7002" s="43">
        <v>5</v>
      </c>
      <c r="D7002" s="43"/>
      <c r="E7002" s="43"/>
      <c r="F7002" s="43"/>
      <c r="G7002" s="43">
        <f>PRODUCT(C7002:F7002)</f>
        <v>5</v>
      </c>
    </row>
    <row r="7004" spans="1:7" ht="45" customHeight="1" x14ac:dyDescent="0.25">
      <c r="A7004" s="39" t="s">
        <v>4925</v>
      </c>
      <c r="B7004" s="39" t="s">
        <v>3606</v>
      </c>
      <c r="C7004" s="39" t="s">
        <v>1505</v>
      </c>
      <c r="D7004" s="40" t="s">
        <v>550</v>
      </c>
      <c r="E7004" s="4" t="s">
        <v>1506</v>
      </c>
      <c r="F7004" s="4" t="s">
        <v>1506</v>
      </c>
      <c r="G7004" s="41">
        <f>SUM(G7005:G7005)</f>
        <v>1</v>
      </c>
    </row>
    <row r="7005" spans="1:7" x14ac:dyDescent="0.25">
      <c r="A7005" s="42"/>
      <c r="B7005" s="42"/>
      <c r="C7005" s="43">
        <v>1</v>
      </c>
      <c r="D7005" s="43"/>
      <c r="E7005" s="43"/>
      <c r="F7005" s="43"/>
      <c r="G7005" s="43">
        <f>PRODUCT(C7005:F7005)</f>
        <v>1</v>
      </c>
    </row>
    <row r="7007" spans="1:7" ht="45" customHeight="1" x14ac:dyDescent="0.25">
      <c r="A7007" s="39" t="s">
        <v>4926</v>
      </c>
      <c r="B7007" s="39" t="s">
        <v>3606</v>
      </c>
      <c r="C7007" s="39" t="s">
        <v>1507</v>
      </c>
      <c r="D7007" s="40" t="s">
        <v>550</v>
      </c>
      <c r="E7007" s="4" t="s">
        <v>1508</v>
      </c>
      <c r="F7007" s="4" t="s">
        <v>1508</v>
      </c>
      <c r="G7007" s="41">
        <f>SUM(G7008:G7008)</f>
        <v>12</v>
      </c>
    </row>
    <row r="7008" spans="1:7" x14ac:dyDescent="0.25">
      <c r="A7008" s="42"/>
      <c r="B7008" s="42"/>
      <c r="C7008" s="43">
        <v>12</v>
      </c>
      <c r="D7008" s="43"/>
      <c r="E7008" s="43"/>
      <c r="F7008" s="43"/>
      <c r="G7008" s="43">
        <f>PRODUCT(C7008:F7008)</f>
        <v>12</v>
      </c>
    </row>
    <row r="7010" spans="1:7" ht="45" customHeight="1" x14ac:dyDescent="0.25">
      <c r="A7010" s="39" t="s">
        <v>4927</v>
      </c>
      <c r="B7010" s="39" t="s">
        <v>3606</v>
      </c>
      <c r="C7010" s="39" t="s">
        <v>1509</v>
      </c>
      <c r="D7010" s="40" t="s">
        <v>550</v>
      </c>
      <c r="E7010" s="4" t="s">
        <v>1510</v>
      </c>
      <c r="F7010" s="4" t="s">
        <v>1510</v>
      </c>
      <c r="G7010" s="41">
        <f>SUM(G7011:G7011)</f>
        <v>1</v>
      </c>
    </row>
    <row r="7011" spans="1:7" x14ac:dyDescent="0.25">
      <c r="A7011" s="42"/>
      <c r="B7011" s="42"/>
      <c r="C7011" s="43">
        <v>1</v>
      </c>
      <c r="D7011" s="43"/>
      <c r="E7011" s="43"/>
      <c r="F7011" s="43"/>
      <c r="G7011" s="43">
        <f>PRODUCT(C7011:F7011)</f>
        <v>1</v>
      </c>
    </row>
    <row r="7013" spans="1:7" x14ac:dyDescent="0.25">
      <c r="B7013" t="s">
        <v>3604</v>
      </c>
      <c r="C7013" s="37" t="s">
        <v>8</v>
      </c>
      <c r="D7013" s="38" t="s">
        <v>9</v>
      </c>
      <c r="E7013" s="37" t="s">
        <v>10</v>
      </c>
    </row>
    <row r="7014" spans="1:7" x14ac:dyDescent="0.25">
      <c r="B7014" t="s">
        <v>3604</v>
      </c>
      <c r="C7014" s="37" t="s">
        <v>11</v>
      </c>
      <c r="D7014" s="38" t="s">
        <v>94</v>
      </c>
      <c r="E7014" s="37" t="s">
        <v>522</v>
      </c>
    </row>
    <row r="7015" spans="1:7" x14ac:dyDescent="0.25">
      <c r="B7015" t="s">
        <v>3604</v>
      </c>
      <c r="C7015" s="37" t="s">
        <v>13</v>
      </c>
      <c r="D7015" s="38" t="s">
        <v>83</v>
      </c>
      <c r="E7015" s="37" t="s">
        <v>1485</v>
      </c>
    </row>
    <row r="7016" spans="1:7" x14ac:dyDescent="0.25">
      <c r="B7016" t="s">
        <v>3604</v>
      </c>
      <c r="C7016" s="37" t="s">
        <v>524</v>
      </c>
      <c r="D7016" s="38" t="s">
        <v>9</v>
      </c>
      <c r="E7016" s="37" t="s">
        <v>1486</v>
      </c>
    </row>
    <row r="7017" spans="1:7" x14ac:dyDescent="0.25">
      <c r="B7017" t="s">
        <v>3604</v>
      </c>
      <c r="C7017" s="37" t="s">
        <v>648</v>
      </c>
      <c r="D7017" s="38" t="s">
        <v>65</v>
      </c>
      <c r="E7017" s="37" t="s">
        <v>1515</v>
      </c>
    </row>
    <row r="7019" spans="1:7" ht="45" customHeight="1" x14ac:dyDescent="0.25">
      <c r="A7019" s="39" t="s">
        <v>4928</v>
      </c>
      <c r="B7019" s="39" t="s">
        <v>3606</v>
      </c>
      <c r="C7019" s="39" t="s">
        <v>1489</v>
      </c>
      <c r="D7019" s="40" t="s">
        <v>550</v>
      </c>
      <c r="E7019" s="4" t="s">
        <v>1490</v>
      </c>
      <c r="F7019" s="4" t="s">
        <v>1490</v>
      </c>
      <c r="G7019" s="41">
        <f>SUM(G7020:G7020)</f>
        <v>1</v>
      </c>
    </row>
    <row r="7020" spans="1:7" x14ac:dyDescent="0.25">
      <c r="A7020" s="42"/>
      <c r="B7020" s="42"/>
      <c r="C7020" s="43">
        <v>1</v>
      </c>
      <c r="D7020" s="43"/>
      <c r="E7020" s="43"/>
      <c r="F7020" s="43"/>
      <c r="G7020" s="43">
        <f>PRODUCT(C7020:F7020)</f>
        <v>1</v>
      </c>
    </row>
    <row r="7022" spans="1:7" ht="45" customHeight="1" x14ac:dyDescent="0.25">
      <c r="A7022" s="39" t="s">
        <v>4929</v>
      </c>
      <c r="B7022" s="39" t="s">
        <v>3606</v>
      </c>
      <c r="C7022" s="39" t="s">
        <v>1491</v>
      </c>
      <c r="D7022" s="40" t="s">
        <v>550</v>
      </c>
      <c r="E7022" s="4" t="s">
        <v>1492</v>
      </c>
      <c r="F7022" s="4" t="s">
        <v>1492</v>
      </c>
      <c r="G7022" s="41">
        <f>SUM(G7023:G7023)</f>
        <v>5</v>
      </c>
    </row>
    <row r="7023" spans="1:7" x14ac:dyDescent="0.25">
      <c r="A7023" s="42"/>
      <c r="B7023" s="42"/>
      <c r="C7023" s="43">
        <v>5</v>
      </c>
      <c r="D7023" s="43"/>
      <c r="E7023" s="43"/>
      <c r="F7023" s="43"/>
      <c r="G7023" s="43">
        <f>PRODUCT(C7023:F7023)</f>
        <v>5</v>
      </c>
    </row>
    <row r="7025" spans="1:7" ht="45" customHeight="1" x14ac:dyDescent="0.25">
      <c r="A7025" s="39" t="s">
        <v>4930</v>
      </c>
      <c r="B7025" s="39" t="s">
        <v>3606</v>
      </c>
      <c r="C7025" s="39" t="s">
        <v>1493</v>
      </c>
      <c r="D7025" s="40" t="s">
        <v>550</v>
      </c>
      <c r="E7025" s="4" t="s">
        <v>1494</v>
      </c>
      <c r="F7025" s="4" t="s">
        <v>1494</v>
      </c>
      <c r="G7025" s="41">
        <f>SUM(G7026:G7026)</f>
        <v>1</v>
      </c>
    </row>
    <row r="7026" spans="1:7" x14ac:dyDescent="0.25">
      <c r="A7026" s="42"/>
      <c r="B7026" s="42"/>
      <c r="C7026" s="43">
        <v>1</v>
      </c>
      <c r="D7026" s="43"/>
      <c r="E7026" s="43"/>
      <c r="F7026" s="43"/>
      <c r="G7026" s="43">
        <f>PRODUCT(C7026:F7026)</f>
        <v>1</v>
      </c>
    </row>
    <row r="7028" spans="1:7" ht="45" customHeight="1" x14ac:dyDescent="0.25">
      <c r="A7028" s="39" t="s">
        <v>4931</v>
      </c>
      <c r="B7028" s="39" t="s">
        <v>3606</v>
      </c>
      <c r="C7028" s="39" t="s">
        <v>1495</v>
      </c>
      <c r="D7028" s="40" t="s">
        <v>550</v>
      </c>
      <c r="E7028" s="4" t="s">
        <v>1496</v>
      </c>
      <c r="F7028" s="4" t="s">
        <v>1496</v>
      </c>
      <c r="G7028" s="41">
        <f>SUM(G7029:G7029)</f>
        <v>34</v>
      </c>
    </row>
    <row r="7029" spans="1:7" x14ac:dyDescent="0.25">
      <c r="A7029" s="42"/>
      <c r="B7029" s="42"/>
      <c r="C7029" s="43">
        <v>34</v>
      </c>
      <c r="D7029" s="43"/>
      <c r="E7029" s="43"/>
      <c r="F7029" s="43"/>
      <c r="G7029" s="43">
        <f>PRODUCT(C7029:F7029)</f>
        <v>34</v>
      </c>
    </row>
    <row r="7031" spans="1:7" ht="45" customHeight="1" x14ac:dyDescent="0.25">
      <c r="A7031" s="39" t="s">
        <v>4932</v>
      </c>
      <c r="B7031" s="39" t="s">
        <v>3606</v>
      </c>
      <c r="C7031" s="39" t="s">
        <v>1497</v>
      </c>
      <c r="D7031" s="40" t="s">
        <v>550</v>
      </c>
      <c r="E7031" s="4" t="s">
        <v>1498</v>
      </c>
      <c r="F7031" s="4" t="s">
        <v>1498</v>
      </c>
      <c r="G7031" s="41">
        <f>SUM(G7032:G7032)</f>
        <v>72</v>
      </c>
    </row>
    <row r="7032" spans="1:7" x14ac:dyDescent="0.25">
      <c r="A7032" s="42"/>
      <c r="B7032" s="42"/>
      <c r="C7032" s="43">
        <v>72</v>
      </c>
      <c r="D7032" s="43"/>
      <c r="E7032" s="43"/>
      <c r="F7032" s="43"/>
      <c r="G7032" s="43">
        <f>PRODUCT(C7032:F7032)</f>
        <v>72</v>
      </c>
    </row>
    <row r="7034" spans="1:7" ht="45" customHeight="1" x14ac:dyDescent="0.25">
      <c r="A7034" s="39" t="s">
        <v>4933</v>
      </c>
      <c r="B7034" s="39" t="s">
        <v>3606</v>
      </c>
      <c r="C7034" s="39" t="s">
        <v>1499</v>
      </c>
      <c r="D7034" s="40" t="s">
        <v>550</v>
      </c>
      <c r="E7034" s="4" t="s">
        <v>1500</v>
      </c>
      <c r="F7034" s="4" t="s">
        <v>1500</v>
      </c>
      <c r="G7034" s="41">
        <f>SUM(G7035:G7035)</f>
        <v>5</v>
      </c>
    </row>
    <row r="7035" spans="1:7" x14ac:dyDescent="0.25">
      <c r="A7035" s="42"/>
      <c r="B7035" s="42"/>
      <c r="C7035" s="43">
        <v>5</v>
      </c>
      <c r="D7035" s="43"/>
      <c r="E7035" s="43"/>
      <c r="F7035" s="43"/>
      <c r="G7035" s="43">
        <f>PRODUCT(C7035:F7035)</f>
        <v>5</v>
      </c>
    </row>
    <row r="7037" spans="1:7" ht="45" customHeight="1" x14ac:dyDescent="0.25">
      <c r="A7037" s="39" t="s">
        <v>4934</v>
      </c>
      <c r="B7037" s="39" t="s">
        <v>3606</v>
      </c>
      <c r="C7037" s="39" t="s">
        <v>1501</v>
      </c>
      <c r="D7037" s="40" t="s">
        <v>550</v>
      </c>
      <c r="E7037" s="4" t="s">
        <v>1502</v>
      </c>
      <c r="F7037" s="4" t="s">
        <v>1502</v>
      </c>
      <c r="G7037" s="41">
        <f>SUM(G7038:G7038)</f>
        <v>1</v>
      </c>
    </row>
    <row r="7038" spans="1:7" x14ac:dyDescent="0.25">
      <c r="A7038" s="42"/>
      <c r="B7038" s="42"/>
      <c r="C7038" s="43">
        <v>1</v>
      </c>
      <c r="D7038" s="43"/>
      <c r="E7038" s="43"/>
      <c r="F7038" s="43"/>
      <c r="G7038" s="43">
        <f>PRODUCT(C7038:F7038)</f>
        <v>1</v>
      </c>
    </row>
    <row r="7040" spans="1:7" ht="45" customHeight="1" x14ac:dyDescent="0.25">
      <c r="A7040" s="39" t="s">
        <v>4935</v>
      </c>
      <c r="B7040" s="39" t="s">
        <v>3606</v>
      </c>
      <c r="C7040" s="39" t="s">
        <v>1503</v>
      </c>
      <c r="D7040" s="40" t="s">
        <v>550</v>
      </c>
      <c r="E7040" s="4" t="s">
        <v>1504</v>
      </c>
      <c r="F7040" s="4" t="s">
        <v>1504</v>
      </c>
      <c r="G7040" s="41">
        <v>0</v>
      </c>
    </row>
    <row r="7042" spans="1:7" ht="45" customHeight="1" x14ac:dyDescent="0.25">
      <c r="A7042" s="39" t="s">
        <v>4936</v>
      </c>
      <c r="B7042" s="39" t="s">
        <v>3606</v>
      </c>
      <c r="C7042" s="39" t="s">
        <v>1505</v>
      </c>
      <c r="D7042" s="40" t="s">
        <v>550</v>
      </c>
      <c r="E7042" s="4" t="s">
        <v>1506</v>
      </c>
      <c r="F7042" s="4" t="s">
        <v>1506</v>
      </c>
      <c r="G7042" s="41">
        <f>SUM(G7043:G7043)</f>
        <v>1</v>
      </c>
    </row>
    <row r="7043" spans="1:7" x14ac:dyDescent="0.25">
      <c r="A7043" s="42"/>
      <c r="B7043" s="42"/>
      <c r="C7043" s="43">
        <v>1</v>
      </c>
      <c r="D7043" s="43"/>
      <c r="E7043" s="43"/>
      <c r="F7043" s="43"/>
      <c r="G7043" s="43">
        <f>PRODUCT(C7043:F7043)</f>
        <v>1</v>
      </c>
    </row>
    <row r="7045" spans="1:7" ht="45" customHeight="1" x14ac:dyDescent="0.25">
      <c r="A7045" s="39" t="s">
        <v>4937</v>
      </c>
      <c r="B7045" s="39" t="s">
        <v>3606</v>
      </c>
      <c r="C7045" s="39" t="s">
        <v>1507</v>
      </c>
      <c r="D7045" s="40" t="s">
        <v>550</v>
      </c>
      <c r="E7045" s="4" t="s">
        <v>1508</v>
      </c>
      <c r="F7045" s="4" t="s">
        <v>1508</v>
      </c>
      <c r="G7045" s="41">
        <f>SUM(G7046:G7046)</f>
        <v>12</v>
      </c>
    </row>
    <row r="7046" spans="1:7" x14ac:dyDescent="0.25">
      <c r="A7046" s="42"/>
      <c r="B7046" s="42"/>
      <c r="C7046" s="43">
        <v>12</v>
      </c>
      <c r="D7046" s="43"/>
      <c r="E7046" s="43"/>
      <c r="F7046" s="43"/>
      <c r="G7046" s="43">
        <f>PRODUCT(C7046:F7046)</f>
        <v>12</v>
      </c>
    </row>
    <row r="7048" spans="1:7" ht="45" customHeight="1" x14ac:dyDescent="0.25">
      <c r="A7048" s="39" t="s">
        <v>4938</v>
      </c>
      <c r="B7048" s="39" t="s">
        <v>3606</v>
      </c>
      <c r="C7048" s="39" t="s">
        <v>1509</v>
      </c>
      <c r="D7048" s="40" t="s">
        <v>550</v>
      </c>
      <c r="E7048" s="4" t="s">
        <v>1510</v>
      </c>
      <c r="F7048" s="4" t="s">
        <v>1510</v>
      </c>
      <c r="G7048" s="41">
        <f>SUM(G7049:G7049)</f>
        <v>1</v>
      </c>
    </row>
    <row r="7049" spans="1:7" x14ac:dyDescent="0.25">
      <c r="A7049" s="42"/>
      <c r="B7049" s="42"/>
      <c r="C7049" s="43">
        <v>1</v>
      </c>
      <c r="D7049" s="43"/>
      <c r="E7049" s="43"/>
      <c r="F7049" s="43"/>
      <c r="G7049" s="43">
        <f>PRODUCT(C7049:F7049)</f>
        <v>1</v>
      </c>
    </row>
    <row r="7051" spans="1:7" x14ac:dyDescent="0.25">
      <c r="B7051" t="s">
        <v>3604</v>
      </c>
      <c r="C7051" s="37" t="s">
        <v>8</v>
      </c>
      <c r="D7051" s="38" t="s">
        <v>9</v>
      </c>
      <c r="E7051" s="37" t="s">
        <v>10</v>
      </c>
    </row>
    <row r="7052" spans="1:7" x14ac:dyDescent="0.25">
      <c r="B7052" t="s">
        <v>3604</v>
      </c>
      <c r="C7052" s="37" t="s">
        <v>11</v>
      </c>
      <c r="D7052" s="38" t="s">
        <v>94</v>
      </c>
      <c r="E7052" s="37" t="s">
        <v>522</v>
      </c>
    </row>
    <row r="7053" spans="1:7" x14ac:dyDescent="0.25">
      <c r="B7053" t="s">
        <v>3604</v>
      </c>
      <c r="C7053" s="37" t="s">
        <v>13</v>
      </c>
      <c r="D7053" s="38" t="s">
        <v>83</v>
      </c>
      <c r="E7053" s="37" t="s">
        <v>1485</v>
      </c>
    </row>
    <row r="7054" spans="1:7" x14ac:dyDescent="0.25">
      <c r="B7054" t="s">
        <v>3604</v>
      </c>
      <c r="C7054" s="37" t="s">
        <v>524</v>
      </c>
      <c r="D7054" s="38" t="s">
        <v>9</v>
      </c>
      <c r="E7054" s="37" t="s">
        <v>1486</v>
      </c>
    </row>
    <row r="7055" spans="1:7" x14ac:dyDescent="0.25">
      <c r="B7055" t="s">
        <v>3604</v>
      </c>
      <c r="C7055" s="37" t="s">
        <v>648</v>
      </c>
      <c r="D7055" s="38" t="s">
        <v>74</v>
      </c>
      <c r="E7055" s="37" t="s">
        <v>1517</v>
      </c>
    </row>
    <row r="7057" spans="1:7" ht="45" customHeight="1" x14ac:dyDescent="0.25">
      <c r="A7057" s="39" t="s">
        <v>4939</v>
      </c>
      <c r="B7057" s="39" t="s">
        <v>3606</v>
      </c>
      <c r="C7057" s="39" t="s">
        <v>1272</v>
      </c>
      <c r="D7057" s="40" t="s">
        <v>150</v>
      </c>
      <c r="E7057" s="4" t="s">
        <v>1273</v>
      </c>
      <c r="F7057" s="4" t="s">
        <v>1273</v>
      </c>
      <c r="G7057" s="41">
        <f>SUM(G7058:G7062)</f>
        <v>381</v>
      </c>
    </row>
    <row r="7058" spans="1:7" x14ac:dyDescent="0.25">
      <c r="A7058" s="42" t="s">
        <v>4743</v>
      </c>
      <c r="B7058" s="42"/>
      <c r="C7058" s="43">
        <v>92</v>
      </c>
      <c r="D7058" s="43"/>
      <c r="E7058" s="43"/>
      <c r="F7058" s="43"/>
      <c r="G7058" s="43">
        <f>PRODUCT(C7058:F7058)</f>
        <v>92</v>
      </c>
    </row>
    <row r="7059" spans="1:7" x14ac:dyDescent="0.25">
      <c r="A7059" s="42" t="s">
        <v>4342</v>
      </c>
      <c r="B7059" s="42"/>
      <c r="C7059" s="43">
        <v>93</v>
      </c>
      <c r="D7059" s="43"/>
      <c r="E7059" s="43"/>
      <c r="F7059" s="43"/>
      <c r="G7059" s="43">
        <f>PRODUCT(C7059:F7059)</f>
        <v>93</v>
      </c>
    </row>
    <row r="7060" spans="1:7" x14ac:dyDescent="0.25">
      <c r="A7060" s="42" t="s">
        <v>4343</v>
      </c>
      <c r="B7060" s="42"/>
      <c r="C7060" s="43">
        <v>92</v>
      </c>
      <c r="D7060" s="43"/>
      <c r="E7060" s="43"/>
      <c r="F7060" s="43"/>
      <c r="G7060" s="43">
        <f>PRODUCT(C7060:F7060)</f>
        <v>92</v>
      </c>
    </row>
    <row r="7061" spans="1:7" x14ac:dyDescent="0.25">
      <c r="A7061" s="42" t="s">
        <v>4344</v>
      </c>
      <c r="B7061" s="42"/>
      <c r="C7061" s="43">
        <v>94</v>
      </c>
      <c r="D7061" s="43"/>
      <c r="E7061" s="43"/>
      <c r="F7061" s="43"/>
      <c r="G7061" s="43">
        <f>PRODUCT(C7061:F7061)</f>
        <v>94</v>
      </c>
    </row>
    <row r="7062" spans="1:7" x14ac:dyDescent="0.25">
      <c r="A7062" s="42" t="s">
        <v>4345</v>
      </c>
      <c r="B7062" s="42"/>
      <c r="C7062" s="43">
        <v>10</v>
      </c>
      <c r="D7062" s="43"/>
      <c r="E7062" s="43"/>
      <c r="F7062" s="43"/>
      <c r="G7062" s="43">
        <f>PRODUCT(C7062:F7062)</f>
        <v>10</v>
      </c>
    </row>
    <row r="7064" spans="1:7" ht="45" customHeight="1" x14ac:dyDescent="0.25">
      <c r="A7064" s="39" t="s">
        <v>4940</v>
      </c>
      <c r="B7064" s="39" t="s">
        <v>3606</v>
      </c>
      <c r="C7064" s="39" t="s">
        <v>1519</v>
      </c>
      <c r="D7064" s="40" t="s">
        <v>150</v>
      </c>
      <c r="E7064" s="4" t="s">
        <v>1520</v>
      </c>
      <c r="F7064" s="4" t="s">
        <v>1520</v>
      </c>
      <c r="G7064" s="41">
        <f>SUM(G7065:G7068)</f>
        <v>20070</v>
      </c>
    </row>
    <row r="7065" spans="1:7" x14ac:dyDescent="0.25">
      <c r="A7065" s="42" t="s">
        <v>4941</v>
      </c>
      <c r="B7065" s="42"/>
      <c r="C7065" s="43">
        <v>143</v>
      </c>
      <c r="D7065" s="43">
        <v>45</v>
      </c>
      <c r="E7065" s="43"/>
      <c r="F7065" s="43"/>
      <c r="G7065" s="43">
        <f>PRODUCT(C7065:F7065)</f>
        <v>6435</v>
      </c>
    </row>
    <row r="7066" spans="1:7" x14ac:dyDescent="0.25">
      <c r="A7066" s="42" t="s">
        <v>4942</v>
      </c>
      <c r="B7066" s="42"/>
      <c r="C7066" s="43">
        <v>77</v>
      </c>
      <c r="D7066" s="43">
        <v>45</v>
      </c>
      <c r="E7066" s="43"/>
      <c r="F7066" s="43"/>
      <c r="G7066" s="43">
        <f>PRODUCT(C7066:F7066)</f>
        <v>3465</v>
      </c>
    </row>
    <row r="7067" spans="1:7" x14ac:dyDescent="0.25">
      <c r="A7067" s="42" t="s">
        <v>4943</v>
      </c>
      <c r="B7067" s="42"/>
      <c r="C7067" s="43">
        <v>114</v>
      </c>
      <c r="D7067" s="43">
        <v>45</v>
      </c>
      <c r="E7067" s="43"/>
      <c r="F7067" s="43"/>
      <c r="G7067" s="43">
        <f>PRODUCT(C7067:F7067)</f>
        <v>5130</v>
      </c>
    </row>
    <row r="7068" spans="1:7" x14ac:dyDescent="0.25">
      <c r="A7068" s="42" t="s">
        <v>4944</v>
      </c>
      <c r="B7068" s="42"/>
      <c r="C7068" s="43">
        <v>112</v>
      </c>
      <c r="D7068" s="43">
        <v>45</v>
      </c>
      <c r="E7068" s="43"/>
      <c r="F7068" s="43"/>
      <c r="G7068" s="43">
        <f>PRODUCT(C7068:F7068)</f>
        <v>5040</v>
      </c>
    </row>
    <row r="7070" spans="1:7" ht="45" customHeight="1" x14ac:dyDescent="0.25">
      <c r="A7070" s="39" t="s">
        <v>4945</v>
      </c>
      <c r="B7070" s="39" t="s">
        <v>3606</v>
      </c>
      <c r="C7070" s="39" t="s">
        <v>1521</v>
      </c>
      <c r="D7070" s="40" t="s">
        <v>150</v>
      </c>
      <c r="E7070" s="4" t="s">
        <v>1522</v>
      </c>
      <c r="F7070" s="4" t="s">
        <v>1522</v>
      </c>
      <c r="G7070" s="41">
        <f>SUM(G7071:G7075)</f>
        <v>282</v>
      </c>
    </row>
    <row r="7071" spans="1:7" x14ac:dyDescent="0.25">
      <c r="A7071" s="42" t="s">
        <v>4946</v>
      </c>
      <c r="B7071" s="42"/>
      <c r="C7071" s="43">
        <v>1</v>
      </c>
      <c r="D7071" s="43">
        <v>53</v>
      </c>
      <c r="E7071" s="43"/>
      <c r="F7071" s="43"/>
      <c r="G7071" s="43">
        <f>PRODUCT(C7071:F7071)</f>
        <v>53</v>
      </c>
    </row>
    <row r="7072" spans="1:7" x14ac:dyDescent="0.25">
      <c r="A7072" s="42" t="s">
        <v>4947</v>
      </c>
      <c r="B7072" s="42"/>
      <c r="C7072" s="43">
        <v>1</v>
      </c>
      <c r="D7072" s="43">
        <v>53</v>
      </c>
      <c r="E7072" s="43"/>
      <c r="F7072" s="43"/>
      <c r="G7072" s="43">
        <f>PRODUCT(C7072:F7072)</f>
        <v>53</v>
      </c>
    </row>
    <row r="7073" spans="1:7" x14ac:dyDescent="0.25">
      <c r="A7073" s="42" t="s">
        <v>4948</v>
      </c>
      <c r="B7073" s="42"/>
      <c r="C7073" s="43">
        <v>1</v>
      </c>
      <c r="D7073" s="43">
        <v>56</v>
      </c>
      <c r="E7073" s="43"/>
      <c r="F7073" s="43"/>
      <c r="G7073" s="43">
        <f>PRODUCT(C7073:F7073)</f>
        <v>56</v>
      </c>
    </row>
    <row r="7074" spans="1:7" x14ac:dyDescent="0.25">
      <c r="A7074" s="42" t="s">
        <v>4949</v>
      </c>
      <c r="B7074" s="42"/>
      <c r="C7074" s="43">
        <v>1</v>
      </c>
      <c r="D7074" s="43">
        <v>60</v>
      </c>
      <c r="E7074" s="43"/>
      <c r="F7074" s="43"/>
      <c r="G7074" s="43">
        <f>PRODUCT(C7074:F7074)</f>
        <v>60</v>
      </c>
    </row>
    <row r="7075" spans="1:7" x14ac:dyDescent="0.25">
      <c r="A7075" s="42" t="s">
        <v>4950</v>
      </c>
      <c r="B7075" s="42"/>
      <c r="C7075" s="43">
        <v>1</v>
      </c>
      <c r="D7075" s="43">
        <v>60</v>
      </c>
      <c r="E7075" s="43"/>
      <c r="F7075" s="43"/>
      <c r="G7075" s="43">
        <f>PRODUCT(C7075:F7075)</f>
        <v>60</v>
      </c>
    </row>
    <row r="7077" spans="1:7" x14ac:dyDescent="0.25">
      <c r="B7077" t="s">
        <v>3604</v>
      </c>
      <c r="C7077" s="37" t="s">
        <v>8</v>
      </c>
      <c r="D7077" s="38" t="s">
        <v>9</v>
      </c>
      <c r="E7077" s="37" t="s">
        <v>10</v>
      </c>
    </row>
    <row r="7078" spans="1:7" x14ac:dyDescent="0.25">
      <c r="B7078" t="s">
        <v>3604</v>
      </c>
      <c r="C7078" s="37" t="s">
        <v>11</v>
      </c>
      <c r="D7078" s="38" t="s">
        <v>94</v>
      </c>
      <c r="E7078" s="37" t="s">
        <v>522</v>
      </c>
    </row>
    <row r="7079" spans="1:7" x14ac:dyDescent="0.25">
      <c r="B7079" t="s">
        <v>3604</v>
      </c>
      <c r="C7079" s="37" t="s">
        <v>13</v>
      </c>
      <c r="D7079" s="38" t="s">
        <v>83</v>
      </c>
      <c r="E7079" s="37" t="s">
        <v>1485</v>
      </c>
    </row>
    <row r="7080" spans="1:7" x14ac:dyDescent="0.25">
      <c r="B7080" t="s">
        <v>3604</v>
      </c>
      <c r="C7080" s="37" t="s">
        <v>524</v>
      </c>
      <c r="D7080" s="38" t="s">
        <v>9</v>
      </c>
      <c r="E7080" s="37" t="s">
        <v>1486</v>
      </c>
    </row>
    <row r="7081" spans="1:7" x14ac:dyDescent="0.25">
      <c r="B7081" t="s">
        <v>3604</v>
      </c>
      <c r="C7081" s="37" t="s">
        <v>648</v>
      </c>
      <c r="D7081" s="38" t="s">
        <v>83</v>
      </c>
      <c r="E7081" s="37" t="s">
        <v>1523</v>
      </c>
    </row>
    <row r="7083" spans="1:7" ht="45" customHeight="1" x14ac:dyDescent="0.25">
      <c r="A7083" s="39" t="s">
        <v>4951</v>
      </c>
      <c r="B7083" s="39" t="s">
        <v>3606</v>
      </c>
      <c r="C7083" s="39" t="s">
        <v>1525</v>
      </c>
      <c r="D7083" s="40" t="s">
        <v>613</v>
      </c>
      <c r="E7083" s="4" t="s">
        <v>1526</v>
      </c>
      <c r="F7083" s="4" t="s">
        <v>1526</v>
      </c>
      <c r="G7083" s="41">
        <f>SUM(G7084:G7087)</f>
        <v>446</v>
      </c>
    </row>
    <row r="7084" spans="1:7" x14ac:dyDescent="0.25">
      <c r="A7084" s="42" t="s">
        <v>4952</v>
      </c>
      <c r="B7084" s="42"/>
      <c r="C7084" s="43">
        <v>143</v>
      </c>
      <c r="D7084" s="43"/>
      <c r="E7084" s="43"/>
      <c r="F7084" s="43"/>
      <c r="G7084" s="43">
        <f>PRODUCT(C7084:F7084)</f>
        <v>143</v>
      </c>
    </row>
    <row r="7085" spans="1:7" x14ac:dyDescent="0.25">
      <c r="A7085" s="42" t="s">
        <v>4953</v>
      </c>
      <c r="B7085" s="42"/>
      <c r="C7085" s="43">
        <v>77</v>
      </c>
      <c r="D7085" s="43"/>
      <c r="E7085" s="43"/>
      <c r="F7085" s="43"/>
      <c r="G7085" s="43">
        <f>PRODUCT(C7085:F7085)</f>
        <v>77</v>
      </c>
    </row>
    <row r="7086" spans="1:7" x14ac:dyDescent="0.25">
      <c r="A7086" s="42" t="s">
        <v>4954</v>
      </c>
      <c r="B7086" s="42"/>
      <c r="C7086" s="43">
        <v>114</v>
      </c>
      <c r="D7086" s="43"/>
      <c r="E7086" s="43"/>
      <c r="F7086" s="43"/>
      <c r="G7086" s="43">
        <f>PRODUCT(C7086:F7086)</f>
        <v>114</v>
      </c>
    </row>
    <row r="7087" spans="1:7" x14ac:dyDescent="0.25">
      <c r="A7087" s="42" t="s">
        <v>4955</v>
      </c>
      <c r="B7087" s="42"/>
      <c r="C7087" s="43">
        <v>112</v>
      </c>
      <c r="D7087" s="43"/>
      <c r="E7087" s="43"/>
      <c r="F7087" s="43"/>
      <c r="G7087" s="43">
        <f>PRODUCT(C7087:F7087)</f>
        <v>112</v>
      </c>
    </row>
    <row r="7089" spans="1:7" ht="45" customHeight="1" x14ac:dyDescent="0.25">
      <c r="A7089" s="39" t="s">
        <v>4956</v>
      </c>
      <c r="B7089" s="39" t="s">
        <v>3606</v>
      </c>
      <c r="C7089" s="39" t="s">
        <v>1527</v>
      </c>
      <c r="D7089" s="40" t="s">
        <v>550</v>
      </c>
      <c r="E7089" s="4" t="s">
        <v>1528</v>
      </c>
      <c r="F7089" s="4" t="s">
        <v>1528</v>
      </c>
      <c r="G7089" s="41">
        <f>SUM(G7090:G7095)</f>
        <v>446</v>
      </c>
    </row>
    <row r="7090" spans="1:7" x14ac:dyDescent="0.25">
      <c r="A7090" s="42" t="s">
        <v>4952</v>
      </c>
      <c r="B7090" s="42"/>
      <c r="C7090" s="43">
        <v>79</v>
      </c>
      <c r="D7090" s="43"/>
      <c r="E7090" s="43"/>
      <c r="F7090" s="43"/>
      <c r="G7090" s="43">
        <f t="shared" ref="G7090:G7095" si="148">PRODUCT(C7090:F7090)</f>
        <v>79</v>
      </c>
    </row>
    <row r="7091" spans="1:7" x14ac:dyDescent="0.25">
      <c r="A7091" s="42" t="s">
        <v>4957</v>
      </c>
      <c r="B7091" s="42"/>
      <c r="C7091" s="43">
        <v>64</v>
      </c>
      <c r="D7091" s="43"/>
      <c r="E7091" s="43"/>
      <c r="F7091" s="43"/>
      <c r="G7091" s="43">
        <f t="shared" si="148"/>
        <v>64</v>
      </c>
    </row>
    <row r="7092" spans="1:7" x14ac:dyDescent="0.25">
      <c r="A7092" s="42" t="s">
        <v>4953</v>
      </c>
      <c r="B7092" s="42"/>
      <c r="C7092" s="43">
        <v>77</v>
      </c>
      <c r="D7092" s="43"/>
      <c r="E7092" s="43"/>
      <c r="F7092" s="43"/>
      <c r="G7092" s="43">
        <f t="shared" si="148"/>
        <v>77</v>
      </c>
    </row>
    <row r="7093" spans="1:7" x14ac:dyDescent="0.25">
      <c r="A7093" s="42" t="s">
        <v>4954</v>
      </c>
      <c r="B7093" s="42"/>
      <c r="C7093" s="43">
        <v>114</v>
      </c>
      <c r="D7093" s="43"/>
      <c r="E7093" s="43"/>
      <c r="F7093" s="43"/>
      <c r="G7093" s="43">
        <f t="shared" si="148"/>
        <v>114</v>
      </c>
    </row>
    <row r="7094" spans="1:7" x14ac:dyDescent="0.25">
      <c r="A7094" s="42" t="s">
        <v>4955</v>
      </c>
      <c r="B7094" s="42"/>
      <c r="C7094" s="43">
        <v>55</v>
      </c>
      <c r="D7094" s="43"/>
      <c r="E7094" s="43"/>
      <c r="F7094" s="43"/>
      <c r="G7094" s="43">
        <f t="shared" si="148"/>
        <v>55</v>
      </c>
    </row>
    <row r="7095" spans="1:7" x14ac:dyDescent="0.25">
      <c r="A7095" s="42" t="s">
        <v>4958</v>
      </c>
      <c r="B7095" s="42"/>
      <c r="C7095" s="43">
        <v>57</v>
      </c>
      <c r="D7095" s="43"/>
      <c r="E7095" s="43"/>
      <c r="F7095" s="43"/>
      <c r="G7095" s="43">
        <f t="shared" si="148"/>
        <v>57</v>
      </c>
    </row>
    <row r="7097" spans="1:7" ht="45" customHeight="1" x14ac:dyDescent="0.25">
      <c r="A7097" s="39" t="s">
        <v>4959</v>
      </c>
      <c r="B7097" s="39" t="s">
        <v>3606</v>
      </c>
      <c r="C7097" s="39" t="s">
        <v>1529</v>
      </c>
      <c r="D7097" s="40" t="s">
        <v>550</v>
      </c>
      <c r="E7097" s="4" t="s">
        <v>1530</v>
      </c>
      <c r="F7097" s="4" t="s">
        <v>1530</v>
      </c>
      <c r="G7097" s="41">
        <f>SUM(G7098:G7103)</f>
        <v>446</v>
      </c>
    </row>
    <row r="7098" spans="1:7" x14ac:dyDescent="0.25">
      <c r="A7098" s="42" t="s">
        <v>4952</v>
      </c>
      <c r="B7098" s="42"/>
      <c r="C7098" s="43">
        <v>79</v>
      </c>
      <c r="D7098" s="43"/>
      <c r="E7098" s="43"/>
      <c r="F7098" s="43"/>
      <c r="G7098" s="43">
        <f t="shared" ref="G7098:G7103" si="149">PRODUCT(C7098:F7098)</f>
        <v>79</v>
      </c>
    </row>
    <row r="7099" spans="1:7" x14ac:dyDescent="0.25">
      <c r="A7099" s="42" t="s">
        <v>4957</v>
      </c>
      <c r="B7099" s="42"/>
      <c r="C7099" s="43">
        <v>64</v>
      </c>
      <c r="D7099" s="43"/>
      <c r="E7099" s="43"/>
      <c r="F7099" s="43"/>
      <c r="G7099" s="43">
        <f t="shared" si="149"/>
        <v>64</v>
      </c>
    </row>
    <row r="7100" spans="1:7" x14ac:dyDescent="0.25">
      <c r="A7100" s="42" t="s">
        <v>4953</v>
      </c>
      <c r="B7100" s="42"/>
      <c r="C7100" s="43">
        <v>77</v>
      </c>
      <c r="D7100" s="43"/>
      <c r="E7100" s="43"/>
      <c r="F7100" s="43"/>
      <c r="G7100" s="43">
        <f t="shared" si="149"/>
        <v>77</v>
      </c>
    </row>
    <row r="7101" spans="1:7" x14ac:dyDescent="0.25">
      <c r="A7101" s="42" t="s">
        <v>4954</v>
      </c>
      <c r="B7101" s="42"/>
      <c r="C7101" s="43">
        <v>114</v>
      </c>
      <c r="D7101" s="43"/>
      <c r="E7101" s="43"/>
      <c r="F7101" s="43"/>
      <c r="G7101" s="43">
        <f t="shared" si="149"/>
        <v>114</v>
      </c>
    </row>
    <row r="7102" spans="1:7" x14ac:dyDescent="0.25">
      <c r="A7102" s="42" t="s">
        <v>4955</v>
      </c>
      <c r="B7102" s="42"/>
      <c r="C7102" s="43">
        <v>55</v>
      </c>
      <c r="D7102" s="43"/>
      <c r="E7102" s="43"/>
      <c r="F7102" s="43"/>
      <c r="G7102" s="43">
        <f t="shared" si="149"/>
        <v>55</v>
      </c>
    </row>
    <row r="7103" spans="1:7" x14ac:dyDescent="0.25">
      <c r="A7103" s="42" t="s">
        <v>4958</v>
      </c>
      <c r="B7103" s="42"/>
      <c r="C7103" s="43">
        <v>57</v>
      </c>
      <c r="D7103" s="43"/>
      <c r="E7103" s="43"/>
      <c r="F7103" s="43"/>
      <c r="G7103" s="43">
        <f t="shared" si="149"/>
        <v>57</v>
      </c>
    </row>
    <row r="7105" spans="1:7" ht="45" customHeight="1" x14ac:dyDescent="0.25">
      <c r="A7105" s="39" t="s">
        <v>4960</v>
      </c>
      <c r="B7105" s="39" t="s">
        <v>3606</v>
      </c>
      <c r="C7105" s="39" t="s">
        <v>1531</v>
      </c>
      <c r="D7105" s="40" t="s">
        <v>550</v>
      </c>
      <c r="E7105" s="4" t="s">
        <v>1532</v>
      </c>
      <c r="F7105" s="4" t="s">
        <v>1532</v>
      </c>
      <c r="G7105" s="41">
        <f>SUM(G7106:G7109)</f>
        <v>114</v>
      </c>
    </row>
    <row r="7106" spans="1:7" x14ac:dyDescent="0.25">
      <c r="A7106" s="42" t="s">
        <v>4743</v>
      </c>
      <c r="B7106" s="42"/>
      <c r="C7106" s="43">
        <v>17</v>
      </c>
      <c r="D7106" s="43"/>
      <c r="E7106" s="43"/>
      <c r="F7106" s="43"/>
      <c r="G7106" s="43">
        <f>PRODUCT(C7106:F7106)</f>
        <v>17</v>
      </c>
    </row>
    <row r="7107" spans="1:7" x14ac:dyDescent="0.25">
      <c r="A7107" s="42" t="s">
        <v>4342</v>
      </c>
      <c r="B7107" s="42"/>
      <c r="C7107" s="43">
        <v>33</v>
      </c>
      <c r="D7107" s="43"/>
      <c r="E7107" s="43"/>
      <c r="F7107" s="43"/>
      <c r="G7107" s="43">
        <f>PRODUCT(C7107:F7107)</f>
        <v>33</v>
      </c>
    </row>
    <row r="7108" spans="1:7" x14ac:dyDescent="0.25">
      <c r="A7108" s="42" t="s">
        <v>4343</v>
      </c>
      <c r="B7108" s="42"/>
      <c r="C7108" s="43">
        <v>34</v>
      </c>
      <c r="D7108" s="43"/>
      <c r="E7108" s="43"/>
      <c r="F7108" s="43"/>
      <c r="G7108" s="43">
        <f>PRODUCT(C7108:F7108)</f>
        <v>34</v>
      </c>
    </row>
    <row r="7109" spans="1:7" x14ac:dyDescent="0.25">
      <c r="A7109" s="42" t="s">
        <v>4344</v>
      </c>
      <c r="B7109" s="42"/>
      <c r="C7109" s="43">
        <v>30</v>
      </c>
      <c r="D7109" s="43"/>
      <c r="E7109" s="43"/>
      <c r="F7109" s="43"/>
      <c r="G7109" s="43">
        <f>PRODUCT(C7109:F7109)</f>
        <v>30</v>
      </c>
    </row>
    <row r="7111" spans="1:7" ht="45" customHeight="1" x14ac:dyDescent="0.25">
      <c r="A7111" s="39" t="s">
        <v>4961</v>
      </c>
      <c r="B7111" s="39" t="s">
        <v>3606</v>
      </c>
      <c r="C7111" s="39" t="s">
        <v>1533</v>
      </c>
      <c r="D7111" s="40" t="s">
        <v>550</v>
      </c>
      <c r="E7111" s="4" t="s">
        <v>1532</v>
      </c>
      <c r="F7111" s="4" t="s">
        <v>1532</v>
      </c>
      <c r="G7111" s="41">
        <f>SUM(G7112:G7115)</f>
        <v>76</v>
      </c>
    </row>
    <row r="7112" spans="1:7" x14ac:dyDescent="0.25">
      <c r="A7112" s="42" t="s">
        <v>4743</v>
      </c>
      <c r="B7112" s="42"/>
      <c r="C7112" s="43">
        <v>8</v>
      </c>
      <c r="D7112" s="43"/>
      <c r="E7112" s="43"/>
      <c r="F7112" s="43"/>
      <c r="G7112" s="43">
        <f>PRODUCT(C7112:F7112)</f>
        <v>8</v>
      </c>
    </row>
    <row r="7113" spans="1:7" x14ac:dyDescent="0.25">
      <c r="A7113" s="42" t="s">
        <v>4342</v>
      </c>
      <c r="B7113" s="42"/>
      <c r="C7113" s="43">
        <v>25</v>
      </c>
      <c r="D7113" s="43"/>
      <c r="E7113" s="43"/>
      <c r="F7113" s="43"/>
      <c r="G7113" s="43">
        <f>PRODUCT(C7113:F7113)</f>
        <v>25</v>
      </c>
    </row>
    <row r="7114" spans="1:7" x14ac:dyDescent="0.25">
      <c r="A7114" s="42" t="s">
        <v>4343</v>
      </c>
      <c r="B7114" s="42"/>
      <c r="C7114" s="43">
        <v>17</v>
      </c>
      <c r="D7114" s="43"/>
      <c r="E7114" s="43"/>
      <c r="F7114" s="43"/>
      <c r="G7114" s="43">
        <f>PRODUCT(C7114:F7114)</f>
        <v>17</v>
      </c>
    </row>
    <row r="7115" spans="1:7" x14ac:dyDescent="0.25">
      <c r="A7115" s="42" t="s">
        <v>4344</v>
      </c>
      <c r="B7115" s="42"/>
      <c r="C7115" s="43">
        <v>26</v>
      </c>
      <c r="D7115" s="43"/>
      <c r="E7115" s="43"/>
      <c r="F7115" s="43"/>
      <c r="G7115" s="43">
        <f>PRODUCT(C7115:F7115)</f>
        <v>26</v>
      </c>
    </row>
    <row r="7117" spans="1:7" ht="45" customHeight="1" x14ac:dyDescent="0.25">
      <c r="A7117" s="39" t="s">
        <v>4962</v>
      </c>
      <c r="B7117" s="39" t="s">
        <v>3606</v>
      </c>
      <c r="C7117" s="39" t="s">
        <v>1534</v>
      </c>
      <c r="D7117" s="40" t="s">
        <v>550</v>
      </c>
      <c r="E7117" s="4" t="s">
        <v>1532</v>
      </c>
      <c r="F7117" s="4" t="s">
        <v>1532</v>
      </c>
      <c r="G7117" s="41">
        <f>SUM(G7118:G7119)</f>
        <v>3</v>
      </c>
    </row>
    <row r="7118" spans="1:7" x14ac:dyDescent="0.25">
      <c r="A7118" s="42" t="s">
        <v>4743</v>
      </c>
      <c r="B7118" s="42"/>
      <c r="C7118" s="43">
        <v>2</v>
      </c>
      <c r="D7118" s="43"/>
      <c r="E7118" s="43"/>
      <c r="F7118" s="43"/>
      <c r="G7118" s="43">
        <f>PRODUCT(C7118:F7118)</f>
        <v>2</v>
      </c>
    </row>
    <row r="7119" spans="1:7" x14ac:dyDescent="0.25">
      <c r="A7119" s="42" t="s">
        <v>4342</v>
      </c>
      <c r="B7119" s="42"/>
      <c r="C7119" s="43">
        <v>1</v>
      </c>
      <c r="D7119" s="43"/>
      <c r="E7119" s="43"/>
      <c r="F7119" s="43"/>
      <c r="G7119" s="43">
        <f>PRODUCT(C7119:F7119)</f>
        <v>1</v>
      </c>
    </row>
    <row r="7121" spans="1:7" ht="45" customHeight="1" x14ac:dyDescent="0.25">
      <c r="A7121" s="39" t="s">
        <v>4963</v>
      </c>
      <c r="B7121" s="39" t="s">
        <v>3606</v>
      </c>
      <c r="C7121" s="39" t="s">
        <v>1535</v>
      </c>
      <c r="D7121" s="40" t="s">
        <v>550</v>
      </c>
      <c r="E7121" s="4" t="s">
        <v>1536</v>
      </c>
      <c r="F7121" s="4" t="s">
        <v>1536</v>
      </c>
      <c r="G7121" s="41">
        <f>SUM(G7122:G7125)</f>
        <v>5</v>
      </c>
    </row>
    <row r="7122" spans="1:7" x14ac:dyDescent="0.25">
      <c r="A7122" s="42" t="s">
        <v>4743</v>
      </c>
      <c r="B7122" s="42"/>
      <c r="C7122" s="43">
        <v>1</v>
      </c>
      <c r="D7122" s="43"/>
      <c r="E7122" s="43"/>
      <c r="F7122" s="43"/>
      <c r="G7122" s="43">
        <f>PRODUCT(C7122:F7122)</f>
        <v>1</v>
      </c>
    </row>
    <row r="7123" spans="1:7" x14ac:dyDescent="0.25">
      <c r="A7123" s="42" t="s">
        <v>4342</v>
      </c>
      <c r="B7123" s="42"/>
      <c r="C7123" s="43">
        <v>2</v>
      </c>
      <c r="D7123" s="43"/>
      <c r="E7123" s="43"/>
      <c r="F7123" s="43"/>
      <c r="G7123" s="43">
        <f>PRODUCT(C7123:F7123)</f>
        <v>2</v>
      </c>
    </row>
    <row r="7124" spans="1:7" x14ac:dyDescent="0.25">
      <c r="A7124" s="42" t="s">
        <v>4343</v>
      </c>
      <c r="B7124" s="42"/>
      <c r="C7124" s="43"/>
      <c r="D7124" s="43"/>
      <c r="E7124" s="43"/>
      <c r="F7124" s="43"/>
      <c r="G7124" s="43">
        <f>PRODUCT(C7124:F7124)</f>
        <v>0</v>
      </c>
    </row>
    <row r="7125" spans="1:7" x14ac:dyDescent="0.25">
      <c r="A7125" s="42" t="s">
        <v>4344</v>
      </c>
      <c r="B7125" s="42"/>
      <c r="C7125" s="43">
        <v>2</v>
      </c>
      <c r="D7125" s="43"/>
      <c r="E7125" s="43"/>
      <c r="F7125" s="43"/>
      <c r="G7125" s="43">
        <f>PRODUCT(C7125:F7125)</f>
        <v>2</v>
      </c>
    </row>
    <row r="7127" spans="1:7" x14ac:dyDescent="0.25">
      <c r="B7127" t="s">
        <v>3604</v>
      </c>
      <c r="C7127" s="37" t="s">
        <v>8</v>
      </c>
      <c r="D7127" s="38" t="s">
        <v>9</v>
      </c>
      <c r="E7127" s="37" t="s">
        <v>10</v>
      </c>
    </row>
    <row r="7128" spans="1:7" x14ac:dyDescent="0.25">
      <c r="B7128" t="s">
        <v>3604</v>
      </c>
      <c r="C7128" s="37" t="s">
        <v>11</v>
      </c>
      <c r="D7128" s="38" t="s">
        <v>94</v>
      </c>
      <c r="E7128" s="37" t="s">
        <v>522</v>
      </c>
    </row>
    <row r="7129" spans="1:7" x14ac:dyDescent="0.25">
      <c r="B7129" t="s">
        <v>3604</v>
      </c>
      <c r="C7129" s="37" t="s">
        <v>13</v>
      </c>
      <c r="D7129" s="38" t="s">
        <v>83</v>
      </c>
      <c r="E7129" s="37" t="s">
        <v>1485</v>
      </c>
    </row>
    <row r="7130" spans="1:7" x14ac:dyDescent="0.25">
      <c r="B7130" t="s">
        <v>3604</v>
      </c>
      <c r="C7130" s="37" t="s">
        <v>524</v>
      </c>
      <c r="D7130" s="38" t="s">
        <v>31</v>
      </c>
      <c r="E7130" s="37" t="s">
        <v>1537</v>
      </c>
    </row>
    <row r="7132" spans="1:7" ht="45" customHeight="1" x14ac:dyDescent="0.25">
      <c r="A7132" s="39" t="s">
        <v>4964</v>
      </c>
      <c r="B7132" s="39" t="s">
        <v>3606</v>
      </c>
      <c r="C7132" s="39" t="s">
        <v>1519</v>
      </c>
      <c r="D7132" s="40" t="s">
        <v>150</v>
      </c>
      <c r="E7132" s="4" t="s">
        <v>1520</v>
      </c>
      <c r="F7132" s="4" t="s">
        <v>1520</v>
      </c>
      <c r="G7132" s="41">
        <f>SUM(G7133:G7136)</f>
        <v>2025</v>
      </c>
    </row>
    <row r="7133" spans="1:7" x14ac:dyDescent="0.25">
      <c r="A7133" s="42" t="s">
        <v>4941</v>
      </c>
      <c r="B7133" s="42"/>
      <c r="C7133" s="43">
        <v>8</v>
      </c>
      <c r="D7133" s="43">
        <v>45</v>
      </c>
      <c r="E7133" s="43"/>
      <c r="F7133" s="43"/>
      <c r="G7133" s="43">
        <f>PRODUCT(C7133:F7133)</f>
        <v>360</v>
      </c>
    </row>
    <row r="7134" spans="1:7" x14ac:dyDescent="0.25">
      <c r="A7134" s="42" t="s">
        <v>4942</v>
      </c>
      <c r="B7134" s="42"/>
      <c r="C7134" s="43">
        <v>13</v>
      </c>
      <c r="D7134" s="43">
        <v>45</v>
      </c>
      <c r="E7134" s="43"/>
      <c r="F7134" s="43"/>
      <c r="G7134" s="43">
        <f>PRODUCT(C7134:F7134)</f>
        <v>585</v>
      </c>
    </row>
    <row r="7135" spans="1:7" x14ac:dyDescent="0.25">
      <c r="A7135" s="42" t="s">
        <v>4943</v>
      </c>
      <c r="B7135" s="42"/>
      <c r="C7135" s="43">
        <v>12</v>
      </c>
      <c r="D7135" s="43">
        <v>45</v>
      </c>
      <c r="E7135" s="43"/>
      <c r="F7135" s="43"/>
      <c r="G7135" s="43">
        <f>PRODUCT(C7135:F7135)</f>
        <v>540</v>
      </c>
    </row>
    <row r="7136" spans="1:7" x14ac:dyDescent="0.25">
      <c r="A7136" s="42" t="s">
        <v>4944</v>
      </c>
      <c r="B7136" s="42"/>
      <c r="C7136" s="43">
        <v>12</v>
      </c>
      <c r="D7136" s="43">
        <v>45</v>
      </c>
      <c r="E7136" s="43"/>
      <c r="F7136" s="43"/>
      <c r="G7136" s="43">
        <f>PRODUCT(C7136:F7136)</f>
        <v>540</v>
      </c>
    </row>
    <row r="7138" spans="1:7" ht="45" customHeight="1" x14ac:dyDescent="0.25">
      <c r="A7138" s="39" t="s">
        <v>4965</v>
      </c>
      <c r="B7138" s="39" t="s">
        <v>3606</v>
      </c>
      <c r="C7138" s="39" t="s">
        <v>1539</v>
      </c>
      <c r="D7138" s="40" t="s">
        <v>550</v>
      </c>
      <c r="E7138" s="4" t="s">
        <v>1540</v>
      </c>
      <c r="F7138" s="4" t="s">
        <v>1540</v>
      </c>
      <c r="G7138" s="41">
        <f>SUM(G7139:G7139)</f>
        <v>1</v>
      </c>
    </row>
    <row r="7139" spans="1:7" x14ac:dyDescent="0.25">
      <c r="A7139" s="42"/>
      <c r="B7139" s="42"/>
      <c r="C7139" s="43">
        <v>1</v>
      </c>
      <c r="D7139" s="43"/>
      <c r="E7139" s="43"/>
      <c r="F7139" s="43"/>
      <c r="G7139" s="43">
        <f>PRODUCT(C7139:F7139)</f>
        <v>1</v>
      </c>
    </row>
    <row r="7141" spans="1:7" x14ac:dyDescent="0.25">
      <c r="B7141" t="s">
        <v>3604</v>
      </c>
      <c r="C7141" s="37" t="s">
        <v>8</v>
      </c>
      <c r="D7141" s="38" t="s">
        <v>9</v>
      </c>
      <c r="E7141" s="37" t="s">
        <v>10</v>
      </c>
    </row>
    <row r="7142" spans="1:7" x14ac:dyDescent="0.25">
      <c r="B7142" t="s">
        <v>3604</v>
      </c>
      <c r="C7142" s="37" t="s">
        <v>11</v>
      </c>
      <c r="D7142" s="38" t="s">
        <v>94</v>
      </c>
      <c r="E7142" s="37" t="s">
        <v>522</v>
      </c>
    </row>
    <row r="7143" spans="1:7" x14ac:dyDescent="0.25">
      <c r="B7143" t="s">
        <v>3604</v>
      </c>
      <c r="C7143" s="37" t="s">
        <v>13</v>
      </c>
      <c r="D7143" s="38" t="s">
        <v>83</v>
      </c>
      <c r="E7143" s="37" t="s">
        <v>1485</v>
      </c>
    </row>
    <row r="7144" spans="1:7" x14ac:dyDescent="0.25">
      <c r="B7144" t="s">
        <v>3604</v>
      </c>
      <c r="C7144" s="37" t="s">
        <v>524</v>
      </c>
      <c r="D7144" s="38" t="s">
        <v>38</v>
      </c>
      <c r="E7144" s="37" t="s">
        <v>1541</v>
      </c>
    </row>
    <row r="7146" spans="1:7" ht="45" customHeight="1" x14ac:dyDescent="0.25">
      <c r="A7146" s="39" t="s">
        <v>4966</v>
      </c>
      <c r="B7146" s="39" t="s">
        <v>3606</v>
      </c>
      <c r="C7146" s="39" t="s">
        <v>1543</v>
      </c>
      <c r="D7146" s="40" t="s">
        <v>150</v>
      </c>
      <c r="E7146" s="4" t="s">
        <v>1544</v>
      </c>
      <c r="F7146" s="4" t="s">
        <v>1544</v>
      </c>
      <c r="G7146" s="41">
        <f>SUM(G7147:G7147)</f>
        <v>360</v>
      </c>
    </row>
    <row r="7147" spans="1:7" x14ac:dyDescent="0.25">
      <c r="A7147" s="42"/>
      <c r="B7147" s="42"/>
      <c r="C7147" s="43">
        <v>6</v>
      </c>
      <c r="D7147" s="43">
        <v>60</v>
      </c>
      <c r="E7147" s="43"/>
      <c r="F7147" s="43"/>
      <c r="G7147" s="43">
        <f>PRODUCT(C7147:F7147)</f>
        <v>360</v>
      </c>
    </row>
    <row r="7149" spans="1:7" ht="45" customHeight="1" x14ac:dyDescent="0.25">
      <c r="A7149" s="39" t="s">
        <v>4967</v>
      </c>
      <c r="B7149" s="39" t="s">
        <v>3606</v>
      </c>
      <c r="C7149" s="39" t="s">
        <v>1545</v>
      </c>
      <c r="D7149" s="40" t="s">
        <v>550</v>
      </c>
      <c r="E7149" s="4" t="s">
        <v>1546</v>
      </c>
      <c r="F7149" s="4" t="s">
        <v>1546</v>
      </c>
      <c r="G7149" s="41">
        <f>SUM(G7150:G7150)</f>
        <v>2</v>
      </c>
    </row>
    <row r="7150" spans="1:7" x14ac:dyDescent="0.25">
      <c r="A7150" s="42"/>
      <c r="B7150" s="42"/>
      <c r="C7150" s="43">
        <v>2</v>
      </c>
      <c r="D7150" s="43"/>
      <c r="E7150" s="43"/>
      <c r="F7150" s="43"/>
      <c r="G7150" s="43">
        <f>PRODUCT(C7150:F7150)</f>
        <v>2</v>
      </c>
    </row>
    <row r="7152" spans="1:7" x14ac:dyDescent="0.25">
      <c r="B7152" t="s">
        <v>3604</v>
      </c>
      <c r="C7152" s="37" t="s">
        <v>8</v>
      </c>
      <c r="D7152" s="38" t="s">
        <v>9</v>
      </c>
      <c r="E7152" s="37" t="s">
        <v>10</v>
      </c>
    </row>
    <row r="7153" spans="1:7" x14ac:dyDescent="0.25">
      <c r="B7153" t="s">
        <v>3604</v>
      </c>
      <c r="C7153" s="37" t="s">
        <v>11</v>
      </c>
      <c r="D7153" s="38" t="s">
        <v>94</v>
      </c>
      <c r="E7153" s="37" t="s">
        <v>522</v>
      </c>
    </row>
    <row r="7154" spans="1:7" x14ac:dyDescent="0.25">
      <c r="B7154" t="s">
        <v>3604</v>
      </c>
      <c r="C7154" s="37" t="s">
        <v>13</v>
      </c>
      <c r="D7154" s="38" t="s">
        <v>94</v>
      </c>
      <c r="E7154" s="37" t="s">
        <v>1547</v>
      </c>
    </row>
    <row r="7155" spans="1:7" x14ac:dyDescent="0.25">
      <c r="B7155" t="s">
        <v>3604</v>
      </c>
      <c r="C7155" s="37" t="s">
        <v>524</v>
      </c>
      <c r="D7155" s="38" t="s">
        <v>9</v>
      </c>
      <c r="E7155" s="37" t="s">
        <v>1548</v>
      </c>
    </row>
    <row r="7157" spans="1:7" ht="45" customHeight="1" x14ac:dyDescent="0.25">
      <c r="A7157" s="39" t="s">
        <v>4968</v>
      </c>
      <c r="B7157" s="39" t="s">
        <v>3606</v>
      </c>
      <c r="C7157" s="39" t="s">
        <v>1550</v>
      </c>
      <c r="D7157" s="40" t="s">
        <v>550</v>
      </c>
      <c r="E7157" s="4" t="s">
        <v>1551</v>
      </c>
      <c r="F7157" s="4" t="s">
        <v>1551</v>
      </c>
      <c r="G7157" s="41">
        <f>SUM(G7158:G7158)</f>
        <v>8</v>
      </c>
    </row>
    <row r="7158" spans="1:7" x14ac:dyDescent="0.25">
      <c r="A7158" s="42"/>
      <c r="B7158" s="42"/>
      <c r="C7158" s="43">
        <v>8</v>
      </c>
      <c r="D7158" s="43"/>
      <c r="E7158" s="43"/>
      <c r="F7158" s="43"/>
      <c r="G7158" s="43">
        <f>PRODUCT(C7158:F7158)</f>
        <v>8</v>
      </c>
    </row>
    <row r="7160" spans="1:7" x14ac:dyDescent="0.25">
      <c r="B7160" t="s">
        <v>3604</v>
      </c>
      <c r="C7160" s="37" t="s">
        <v>8</v>
      </c>
      <c r="D7160" s="38" t="s">
        <v>9</v>
      </c>
      <c r="E7160" s="37" t="s">
        <v>10</v>
      </c>
    </row>
    <row r="7161" spans="1:7" x14ac:dyDescent="0.25">
      <c r="B7161" t="s">
        <v>3604</v>
      </c>
      <c r="C7161" s="37" t="s">
        <v>11</v>
      </c>
      <c r="D7161" s="38" t="s">
        <v>94</v>
      </c>
      <c r="E7161" s="37" t="s">
        <v>522</v>
      </c>
    </row>
    <row r="7162" spans="1:7" x14ac:dyDescent="0.25">
      <c r="B7162" t="s">
        <v>3604</v>
      </c>
      <c r="C7162" s="37" t="s">
        <v>13</v>
      </c>
      <c r="D7162" s="38" t="s">
        <v>94</v>
      </c>
      <c r="E7162" s="37" t="s">
        <v>1547</v>
      </c>
    </row>
    <row r="7163" spans="1:7" x14ac:dyDescent="0.25">
      <c r="B7163" t="s">
        <v>3604</v>
      </c>
      <c r="C7163" s="37" t="s">
        <v>524</v>
      </c>
      <c r="D7163" s="38" t="s">
        <v>31</v>
      </c>
      <c r="E7163" s="37" t="s">
        <v>1552</v>
      </c>
    </row>
    <row r="7164" spans="1:7" x14ac:dyDescent="0.25">
      <c r="B7164" t="s">
        <v>3604</v>
      </c>
      <c r="C7164" s="37" t="s">
        <v>648</v>
      </c>
      <c r="D7164" s="38" t="s">
        <v>9</v>
      </c>
      <c r="E7164" s="37" t="s">
        <v>1553</v>
      </c>
    </row>
    <row r="7166" spans="1:7" ht="45" customHeight="1" x14ac:dyDescent="0.25">
      <c r="A7166" s="39" t="s">
        <v>4969</v>
      </c>
      <c r="B7166" s="39" t="s">
        <v>3606</v>
      </c>
      <c r="C7166" s="39" t="s">
        <v>1555</v>
      </c>
      <c r="D7166" s="40" t="s">
        <v>613</v>
      </c>
      <c r="E7166" s="4" t="s">
        <v>1556</v>
      </c>
      <c r="F7166" s="4" t="s">
        <v>1556</v>
      </c>
      <c r="G7166" s="41">
        <f>SUM(G7167:G7170)</f>
        <v>37</v>
      </c>
    </row>
    <row r="7167" spans="1:7" x14ac:dyDescent="0.25">
      <c r="A7167" s="42" t="s">
        <v>4743</v>
      </c>
      <c r="B7167" s="42"/>
      <c r="C7167" s="43">
        <v>9</v>
      </c>
      <c r="D7167" s="43"/>
      <c r="E7167" s="43"/>
      <c r="F7167" s="43"/>
      <c r="G7167" s="43">
        <f>PRODUCT(C7167:F7167)</f>
        <v>9</v>
      </c>
    </row>
    <row r="7168" spans="1:7" x14ac:dyDescent="0.25">
      <c r="A7168" s="42" t="s">
        <v>4342</v>
      </c>
      <c r="B7168" s="42"/>
      <c r="C7168" s="43">
        <v>10</v>
      </c>
      <c r="D7168" s="43"/>
      <c r="E7168" s="43"/>
      <c r="F7168" s="43"/>
      <c r="G7168" s="43">
        <f>PRODUCT(C7168:F7168)</f>
        <v>10</v>
      </c>
    </row>
    <row r="7169" spans="1:7" x14ac:dyDescent="0.25">
      <c r="A7169" s="42" t="s">
        <v>4343</v>
      </c>
      <c r="B7169" s="42"/>
      <c r="C7169" s="43">
        <v>8</v>
      </c>
      <c r="D7169" s="43"/>
      <c r="E7169" s="43"/>
      <c r="F7169" s="43"/>
      <c r="G7169" s="43">
        <f>PRODUCT(C7169:F7169)</f>
        <v>8</v>
      </c>
    </row>
    <row r="7170" spans="1:7" x14ac:dyDescent="0.25">
      <c r="A7170" s="42" t="s">
        <v>4344</v>
      </c>
      <c r="B7170" s="42"/>
      <c r="C7170" s="43">
        <v>10</v>
      </c>
      <c r="D7170" s="43"/>
      <c r="E7170" s="43"/>
      <c r="F7170" s="43"/>
      <c r="G7170" s="43">
        <f>PRODUCT(C7170:F7170)</f>
        <v>10</v>
      </c>
    </row>
    <row r="7172" spans="1:7" ht="45" customHeight="1" x14ac:dyDescent="0.25">
      <c r="A7172" s="39" t="s">
        <v>4970</v>
      </c>
      <c r="B7172" s="39" t="s">
        <v>3606</v>
      </c>
      <c r="C7172" s="39" t="s">
        <v>1557</v>
      </c>
      <c r="D7172" s="40" t="s">
        <v>613</v>
      </c>
      <c r="E7172" s="4" t="s">
        <v>1558</v>
      </c>
      <c r="F7172" s="4" t="s">
        <v>1558</v>
      </c>
      <c r="G7172" s="41">
        <f>SUM(G7173:G7173)</f>
        <v>1</v>
      </c>
    </row>
    <row r="7173" spans="1:7" x14ac:dyDescent="0.25">
      <c r="A7173" s="42"/>
      <c r="B7173" s="42"/>
      <c r="C7173" s="43">
        <v>1</v>
      </c>
      <c r="D7173" s="43"/>
      <c r="E7173" s="43"/>
      <c r="F7173" s="43"/>
      <c r="G7173" s="43">
        <f>PRODUCT(C7173:F7173)</f>
        <v>1</v>
      </c>
    </row>
    <row r="7175" spans="1:7" ht="45" customHeight="1" x14ac:dyDescent="0.25">
      <c r="A7175" s="39" t="s">
        <v>4971</v>
      </c>
      <c r="B7175" s="39" t="s">
        <v>3606</v>
      </c>
      <c r="C7175" s="39" t="s">
        <v>1559</v>
      </c>
      <c r="D7175" s="40" t="s">
        <v>613</v>
      </c>
      <c r="E7175" s="4" t="s">
        <v>1560</v>
      </c>
      <c r="F7175" s="4" t="s">
        <v>1560</v>
      </c>
      <c r="G7175" s="41">
        <f>SUM(G7176:G7176)</f>
        <v>37</v>
      </c>
    </row>
    <row r="7176" spans="1:7" x14ac:dyDescent="0.25">
      <c r="A7176" s="42"/>
      <c r="B7176" s="42"/>
      <c r="C7176" s="43">
        <v>37</v>
      </c>
      <c r="D7176" s="43"/>
      <c r="E7176" s="43"/>
      <c r="F7176" s="43"/>
      <c r="G7176" s="43">
        <f>PRODUCT(C7176:F7176)</f>
        <v>37</v>
      </c>
    </row>
    <row r="7178" spans="1:7" ht="45" customHeight="1" x14ac:dyDescent="0.25">
      <c r="A7178" s="39" t="s">
        <v>4972</v>
      </c>
      <c r="B7178" s="39" t="s">
        <v>3606</v>
      </c>
      <c r="C7178" s="39" t="s">
        <v>1561</v>
      </c>
      <c r="D7178" s="40" t="s">
        <v>613</v>
      </c>
      <c r="E7178" s="4" t="s">
        <v>1562</v>
      </c>
      <c r="F7178" s="4" t="s">
        <v>1562</v>
      </c>
      <c r="G7178" s="41">
        <f>SUM(G7179:G7179)</f>
        <v>2</v>
      </c>
    </row>
    <row r="7179" spans="1:7" x14ac:dyDescent="0.25">
      <c r="A7179" s="42"/>
      <c r="B7179" s="42"/>
      <c r="C7179" s="43">
        <v>2</v>
      </c>
      <c r="D7179" s="43"/>
      <c r="E7179" s="43"/>
      <c r="F7179" s="43"/>
      <c r="G7179" s="43">
        <f>PRODUCT(C7179:F7179)</f>
        <v>2</v>
      </c>
    </row>
    <row r="7181" spans="1:7" ht="45" customHeight="1" x14ac:dyDescent="0.25">
      <c r="A7181" s="39" t="s">
        <v>4973</v>
      </c>
      <c r="B7181" s="39" t="s">
        <v>3606</v>
      </c>
      <c r="C7181" s="39" t="s">
        <v>1563</v>
      </c>
      <c r="D7181" s="40" t="s">
        <v>613</v>
      </c>
      <c r="E7181" s="4" t="s">
        <v>1564</v>
      </c>
      <c r="F7181" s="4" t="s">
        <v>1564</v>
      </c>
      <c r="G7181" s="41">
        <f>SUM(G7182:G7182)</f>
        <v>4</v>
      </c>
    </row>
    <row r="7182" spans="1:7" x14ac:dyDescent="0.25">
      <c r="A7182" s="42"/>
      <c r="B7182" s="42"/>
      <c r="C7182" s="43">
        <v>4</v>
      </c>
      <c r="D7182" s="43"/>
      <c r="E7182" s="43"/>
      <c r="F7182" s="43"/>
      <c r="G7182" s="43">
        <f>PRODUCT(C7182:F7182)</f>
        <v>4</v>
      </c>
    </row>
    <row r="7184" spans="1:7" ht="45" customHeight="1" x14ac:dyDescent="0.25">
      <c r="A7184" s="39" t="s">
        <v>4974</v>
      </c>
      <c r="B7184" s="39" t="s">
        <v>3606</v>
      </c>
      <c r="C7184" s="39" t="s">
        <v>1565</v>
      </c>
      <c r="D7184" s="40" t="s">
        <v>613</v>
      </c>
      <c r="E7184" s="4" t="s">
        <v>1566</v>
      </c>
      <c r="F7184" s="4" t="s">
        <v>1566</v>
      </c>
      <c r="G7184" s="41">
        <f>SUM(G7185:G7185)</f>
        <v>2</v>
      </c>
    </row>
    <row r="7185" spans="1:7" x14ac:dyDescent="0.25">
      <c r="A7185" s="42"/>
      <c r="B7185" s="42"/>
      <c r="C7185" s="43">
        <v>2</v>
      </c>
      <c r="D7185" s="43"/>
      <c r="E7185" s="43"/>
      <c r="F7185" s="43"/>
      <c r="G7185" s="43">
        <f>PRODUCT(C7185:F7185)</f>
        <v>2</v>
      </c>
    </row>
    <row r="7187" spans="1:7" ht="45" customHeight="1" x14ac:dyDescent="0.25">
      <c r="A7187" s="39" t="s">
        <v>4975</v>
      </c>
      <c r="B7187" s="39" t="s">
        <v>3606</v>
      </c>
      <c r="C7187" s="39" t="s">
        <v>1567</v>
      </c>
      <c r="D7187" s="40" t="s">
        <v>613</v>
      </c>
      <c r="E7187" s="4" t="s">
        <v>1568</v>
      </c>
      <c r="F7187" s="4" t="s">
        <v>1568</v>
      </c>
      <c r="G7187" s="41">
        <f>SUM(G7188:G7188)</f>
        <v>37</v>
      </c>
    </row>
    <row r="7188" spans="1:7" x14ac:dyDescent="0.25">
      <c r="A7188" s="42"/>
      <c r="B7188" s="42"/>
      <c r="C7188" s="43">
        <v>37</v>
      </c>
      <c r="D7188" s="43"/>
      <c r="E7188" s="43"/>
      <c r="F7188" s="43"/>
      <c r="G7188" s="43">
        <f>PRODUCT(C7188:F7188)</f>
        <v>37</v>
      </c>
    </row>
    <row r="7190" spans="1:7" ht="45" customHeight="1" x14ac:dyDescent="0.25">
      <c r="A7190" s="39" t="s">
        <v>4976</v>
      </c>
      <c r="B7190" s="39" t="s">
        <v>3606</v>
      </c>
      <c r="C7190" s="39" t="s">
        <v>1569</v>
      </c>
      <c r="D7190" s="40" t="s">
        <v>613</v>
      </c>
      <c r="E7190" s="4" t="s">
        <v>1570</v>
      </c>
      <c r="F7190" s="4" t="s">
        <v>1570</v>
      </c>
      <c r="G7190" s="41">
        <f>SUM(G7191:G7191)</f>
        <v>1</v>
      </c>
    </row>
    <row r="7191" spans="1:7" x14ac:dyDescent="0.25">
      <c r="A7191" s="42"/>
      <c r="B7191" s="42"/>
      <c r="C7191" s="43">
        <v>1</v>
      </c>
      <c r="D7191" s="43"/>
      <c r="E7191" s="43"/>
      <c r="F7191" s="43"/>
      <c r="G7191" s="43">
        <f>PRODUCT(C7191:F7191)</f>
        <v>1</v>
      </c>
    </row>
    <row r="7193" spans="1:7" ht="45" customHeight="1" x14ac:dyDescent="0.25">
      <c r="A7193" s="39" t="s">
        <v>4977</v>
      </c>
      <c r="B7193" s="39" t="s">
        <v>3606</v>
      </c>
      <c r="C7193" s="39" t="s">
        <v>1571</v>
      </c>
      <c r="D7193" s="40" t="s">
        <v>613</v>
      </c>
      <c r="E7193" s="4" t="s">
        <v>1572</v>
      </c>
      <c r="F7193" s="4" t="s">
        <v>1572</v>
      </c>
      <c r="G7193" s="41">
        <f>SUM(G7194:G7194)</f>
        <v>1</v>
      </c>
    </row>
    <row r="7194" spans="1:7" x14ac:dyDescent="0.25">
      <c r="A7194" s="42"/>
      <c r="B7194" s="42"/>
      <c r="C7194" s="43">
        <v>1</v>
      </c>
      <c r="D7194" s="43"/>
      <c r="E7194" s="43"/>
      <c r="F7194" s="43"/>
      <c r="G7194" s="43">
        <f>PRODUCT(C7194:F7194)</f>
        <v>1</v>
      </c>
    </row>
    <row r="7196" spans="1:7" ht="45" customHeight="1" x14ac:dyDescent="0.25">
      <c r="A7196" s="39" t="s">
        <v>4978</v>
      </c>
      <c r="B7196" s="39" t="s">
        <v>3606</v>
      </c>
      <c r="C7196" s="39" t="s">
        <v>1573</v>
      </c>
      <c r="D7196" s="40" t="s">
        <v>613</v>
      </c>
      <c r="E7196" s="4" t="s">
        <v>1574</v>
      </c>
      <c r="F7196" s="4" t="s">
        <v>1574</v>
      </c>
      <c r="G7196" s="41">
        <f>SUM(G7197:G7197)</f>
        <v>37</v>
      </c>
    </row>
    <row r="7197" spans="1:7" x14ac:dyDescent="0.25">
      <c r="A7197" s="42"/>
      <c r="B7197" s="42"/>
      <c r="C7197" s="43">
        <v>37</v>
      </c>
      <c r="D7197" s="43"/>
      <c r="E7197" s="43"/>
      <c r="F7197" s="43"/>
      <c r="G7197" s="43">
        <f>PRODUCT(C7197:F7197)</f>
        <v>37</v>
      </c>
    </row>
    <row r="7199" spans="1:7" x14ac:dyDescent="0.25">
      <c r="B7199" t="s">
        <v>3604</v>
      </c>
      <c r="C7199" s="37" t="s">
        <v>8</v>
      </c>
      <c r="D7199" s="38" t="s">
        <v>9</v>
      </c>
      <c r="E7199" s="37" t="s">
        <v>10</v>
      </c>
    </row>
    <row r="7200" spans="1:7" x14ac:dyDescent="0.25">
      <c r="B7200" t="s">
        <v>3604</v>
      </c>
      <c r="C7200" s="37" t="s">
        <v>11</v>
      </c>
      <c r="D7200" s="38" t="s">
        <v>94</v>
      </c>
      <c r="E7200" s="37" t="s">
        <v>522</v>
      </c>
    </row>
    <row r="7201" spans="1:7" x14ac:dyDescent="0.25">
      <c r="B7201" t="s">
        <v>3604</v>
      </c>
      <c r="C7201" s="37" t="s">
        <v>13</v>
      </c>
      <c r="D7201" s="38" t="s">
        <v>94</v>
      </c>
      <c r="E7201" s="37" t="s">
        <v>1547</v>
      </c>
    </row>
    <row r="7202" spans="1:7" x14ac:dyDescent="0.25">
      <c r="B7202" t="s">
        <v>3604</v>
      </c>
      <c r="C7202" s="37" t="s">
        <v>524</v>
      </c>
      <c r="D7202" s="38" t="s">
        <v>38</v>
      </c>
      <c r="E7202" s="37" t="s">
        <v>1575</v>
      </c>
    </row>
    <row r="7204" spans="1:7" ht="45" customHeight="1" x14ac:dyDescent="0.25">
      <c r="A7204" s="39" t="s">
        <v>4979</v>
      </c>
      <c r="B7204" s="39" t="s">
        <v>3606</v>
      </c>
      <c r="C7204" s="39" t="s">
        <v>1577</v>
      </c>
      <c r="D7204" s="40" t="s">
        <v>632</v>
      </c>
      <c r="E7204" s="4" t="s">
        <v>1578</v>
      </c>
      <c r="F7204" s="4" t="s">
        <v>1578</v>
      </c>
      <c r="G7204" s="41">
        <f>SUM(G7205:G7205)</f>
        <v>1</v>
      </c>
    </row>
    <row r="7205" spans="1:7" x14ac:dyDescent="0.25">
      <c r="A7205" s="42"/>
      <c r="B7205" s="42"/>
      <c r="C7205" s="43">
        <v>1</v>
      </c>
      <c r="D7205" s="43"/>
      <c r="E7205" s="43"/>
      <c r="F7205" s="43"/>
      <c r="G7205" s="43">
        <f>PRODUCT(C7205:F7205)</f>
        <v>1</v>
      </c>
    </row>
    <row r="7207" spans="1:7" ht="45" customHeight="1" x14ac:dyDescent="0.25">
      <c r="A7207" s="39" t="s">
        <v>4980</v>
      </c>
      <c r="B7207" s="39" t="s">
        <v>3606</v>
      </c>
      <c r="C7207" s="39" t="s">
        <v>1579</v>
      </c>
      <c r="D7207" s="40" t="s">
        <v>632</v>
      </c>
      <c r="E7207" s="4" t="s">
        <v>1580</v>
      </c>
      <c r="F7207" s="4" t="s">
        <v>1580</v>
      </c>
      <c r="G7207" s="41">
        <f>SUM(G7208:G7208)</f>
        <v>1</v>
      </c>
    </row>
    <row r="7208" spans="1:7" x14ac:dyDescent="0.25">
      <c r="A7208" s="42"/>
      <c r="B7208" s="42"/>
      <c r="C7208" s="43">
        <v>1</v>
      </c>
      <c r="D7208" s="43"/>
      <c r="E7208" s="43"/>
      <c r="F7208" s="43"/>
      <c r="G7208" s="43">
        <f>PRODUCT(C7208:F7208)</f>
        <v>1</v>
      </c>
    </row>
    <row r="7210" spans="1:7" ht="45" customHeight="1" x14ac:dyDescent="0.25">
      <c r="A7210" s="39" t="s">
        <v>4981</v>
      </c>
      <c r="B7210" s="39" t="s">
        <v>3606</v>
      </c>
      <c r="C7210" s="39" t="s">
        <v>1581</v>
      </c>
      <c r="D7210" s="40" t="s">
        <v>108</v>
      </c>
      <c r="E7210" s="4" t="s">
        <v>1582</v>
      </c>
      <c r="F7210" s="4" t="s">
        <v>1582</v>
      </c>
      <c r="G7210" s="41">
        <f>SUM(G7211:G7211)</f>
        <v>1</v>
      </c>
    </row>
    <row r="7211" spans="1:7" x14ac:dyDescent="0.25">
      <c r="A7211" s="42"/>
      <c r="B7211" s="42"/>
      <c r="C7211" s="43">
        <v>1</v>
      </c>
      <c r="D7211" s="43"/>
      <c r="E7211" s="43"/>
      <c r="F7211" s="43"/>
      <c r="G7211" s="43">
        <f>PRODUCT(C7211:F7211)</f>
        <v>1</v>
      </c>
    </row>
    <row r="7213" spans="1:7" x14ac:dyDescent="0.25">
      <c r="B7213" t="s">
        <v>3604</v>
      </c>
      <c r="C7213" s="37" t="s">
        <v>8</v>
      </c>
      <c r="D7213" s="38" t="s">
        <v>9</v>
      </c>
      <c r="E7213" s="37" t="s">
        <v>10</v>
      </c>
    </row>
    <row r="7214" spans="1:7" x14ac:dyDescent="0.25">
      <c r="B7214" t="s">
        <v>3604</v>
      </c>
      <c r="C7214" s="37" t="s">
        <v>11</v>
      </c>
      <c r="D7214" s="38" t="s">
        <v>94</v>
      </c>
      <c r="E7214" s="37" t="s">
        <v>522</v>
      </c>
    </row>
    <row r="7215" spans="1:7" x14ac:dyDescent="0.25">
      <c r="B7215" t="s">
        <v>3604</v>
      </c>
      <c r="C7215" s="37" t="s">
        <v>13</v>
      </c>
      <c r="D7215" s="38" t="s">
        <v>94</v>
      </c>
      <c r="E7215" s="37" t="s">
        <v>1547</v>
      </c>
    </row>
    <row r="7216" spans="1:7" x14ac:dyDescent="0.25">
      <c r="B7216" t="s">
        <v>3604</v>
      </c>
      <c r="C7216" s="37" t="s">
        <v>524</v>
      </c>
      <c r="D7216" s="38" t="s">
        <v>65</v>
      </c>
      <c r="E7216" s="37" t="s">
        <v>1583</v>
      </c>
    </row>
    <row r="7218" spans="1:7" ht="45" customHeight="1" x14ac:dyDescent="0.25">
      <c r="A7218" s="39" t="s">
        <v>4982</v>
      </c>
      <c r="B7218" s="39" t="s">
        <v>3606</v>
      </c>
      <c r="C7218" s="39" t="s">
        <v>1585</v>
      </c>
      <c r="D7218" s="40" t="s">
        <v>550</v>
      </c>
      <c r="E7218" s="4" t="s">
        <v>4983</v>
      </c>
      <c r="F7218" s="4" t="s">
        <v>4983</v>
      </c>
      <c r="G7218" s="41">
        <f>SUM(G7219:G7219)</f>
        <v>7</v>
      </c>
    </row>
    <row r="7219" spans="1:7" x14ac:dyDescent="0.25">
      <c r="A7219" s="42"/>
      <c r="B7219" s="42"/>
      <c r="C7219" s="43">
        <v>7</v>
      </c>
      <c r="D7219" s="43"/>
      <c r="E7219" s="43"/>
      <c r="F7219" s="43"/>
      <c r="G7219" s="43">
        <f>PRODUCT(C7219:F7219)</f>
        <v>7</v>
      </c>
    </row>
    <row r="7221" spans="1:7" ht="45" customHeight="1" x14ac:dyDescent="0.25">
      <c r="A7221" s="39" t="s">
        <v>4984</v>
      </c>
      <c r="B7221" s="39" t="s">
        <v>3606</v>
      </c>
      <c r="C7221" s="39" t="s">
        <v>1587</v>
      </c>
      <c r="D7221" s="40" t="s">
        <v>550</v>
      </c>
      <c r="E7221" s="4" t="s">
        <v>4985</v>
      </c>
      <c r="F7221" s="4" t="s">
        <v>4985</v>
      </c>
      <c r="G7221" s="41">
        <f>SUM(G7222:G7222)</f>
        <v>1</v>
      </c>
    </row>
    <row r="7222" spans="1:7" x14ac:dyDescent="0.25">
      <c r="A7222" s="42"/>
      <c r="B7222" s="42"/>
      <c r="C7222" s="43">
        <v>1</v>
      </c>
      <c r="D7222" s="43"/>
      <c r="E7222" s="43"/>
      <c r="F7222" s="43"/>
      <c r="G7222" s="43">
        <f>PRODUCT(C7222:F7222)</f>
        <v>1</v>
      </c>
    </row>
    <row r="7224" spans="1:7" ht="45" customHeight="1" x14ac:dyDescent="0.25">
      <c r="A7224" s="39" t="s">
        <v>4986</v>
      </c>
      <c r="B7224" s="39" t="s">
        <v>3606</v>
      </c>
      <c r="C7224" s="39" t="s">
        <v>1589</v>
      </c>
      <c r="D7224" s="40" t="s">
        <v>550</v>
      </c>
      <c r="E7224" s="4" t="s">
        <v>4987</v>
      </c>
      <c r="F7224" s="4" t="s">
        <v>4987</v>
      </c>
      <c r="G7224" s="41">
        <f>SUM(G7225:G7225)</f>
        <v>1</v>
      </c>
    </row>
    <row r="7225" spans="1:7" x14ac:dyDescent="0.25">
      <c r="A7225" s="42"/>
      <c r="B7225" s="42"/>
      <c r="C7225" s="43">
        <v>1</v>
      </c>
      <c r="D7225" s="43"/>
      <c r="E7225" s="43"/>
      <c r="F7225" s="43"/>
      <c r="G7225" s="43">
        <f>PRODUCT(C7225:F7225)</f>
        <v>1</v>
      </c>
    </row>
    <row r="7227" spans="1:7" ht="45" customHeight="1" x14ac:dyDescent="0.25">
      <c r="A7227" s="39" t="s">
        <v>4988</v>
      </c>
      <c r="B7227" s="39" t="s">
        <v>3606</v>
      </c>
      <c r="C7227" s="39" t="s">
        <v>1591</v>
      </c>
      <c r="D7227" s="40" t="s">
        <v>550</v>
      </c>
      <c r="E7227" s="4" t="s">
        <v>4989</v>
      </c>
      <c r="F7227" s="4" t="s">
        <v>4989</v>
      </c>
      <c r="G7227" s="41">
        <f>SUM(G7228:G7228)</f>
        <v>1</v>
      </c>
    </row>
    <row r="7228" spans="1:7" x14ac:dyDescent="0.25">
      <c r="A7228" s="42"/>
      <c r="B7228" s="42"/>
      <c r="C7228" s="43">
        <v>1</v>
      </c>
      <c r="D7228" s="43"/>
      <c r="E7228" s="43"/>
      <c r="F7228" s="43"/>
      <c r="G7228" s="43">
        <f>PRODUCT(C7228:F7228)</f>
        <v>1</v>
      </c>
    </row>
    <row r="7230" spans="1:7" ht="45" customHeight="1" x14ac:dyDescent="0.25">
      <c r="A7230" s="39" t="s">
        <v>4990</v>
      </c>
      <c r="B7230" s="39" t="s">
        <v>3606</v>
      </c>
      <c r="C7230" s="39" t="s">
        <v>1593</v>
      </c>
      <c r="D7230" s="40" t="s">
        <v>550</v>
      </c>
      <c r="E7230" s="4" t="s">
        <v>4991</v>
      </c>
      <c r="F7230" s="4" t="s">
        <v>4991</v>
      </c>
      <c r="G7230" s="41">
        <f>SUM(G7231:G7231)</f>
        <v>1</v>
      </c>
    </row>
    <row r="7231" spans="1:7" x14ac:dyDescent="0.25">
      <c r="A7231" s="42"/>
      <c r="B7231" s="42"/>
      <c r="C7231" s="43">
        <v>1</v>
      </c>
      <c r="D7231" s="43"/>
      <c r="E7231" s="43"/>
      <c r="F7231" s="43"/>
      <c r="G7231" s="43">
        <f>PRODUCT(C7231:F7231)</f>
        <v>1</v>
      </c>
    </row>
    <row r="7233" spans="1:7" ht="45" customHeight="1" x14ac:dyDescent="0.25">
      <c r="A7233" s="39" t="s">
        <v>4992</v>
      </c>
      <c r="B7233" s="39" t="s">
        <v>3606</v>
      </c>
      <c r="C7233" s="39" t="s">
        <v>1595</v>
      </c>
      <c r="D7233" s="40" t="s">
        <v>550</v>
      </c>
      <c r="E7233" s="4" t="s">
        <v>4993</v>
      </c>
      <c r="F7233" s="4" t="s">
        <v>4993</v>
      </c>
      <c r="G7233" s="41">
        <f>SUM(G7234:G7234)</f>
        <v>1</v>
      </c>
    </row>
    <row r="7234" spans="1:7" x14ac:dyDescent="0.25">
      <c r="A7234" s="42"/>
      <c r="B7234" s="42"/>
      <c r="C7234" s="43">
        <v>1</v>
      </c>
      <c r="D7234" s="43"/>
      <c r="E7234" s="43"/>
      <c r="F7234" s="43"/>
      <c r="G7234" s="43">
        <f>PRODUCT(C7234:F7234)</f>
        <v>1</v>
      </c>
    </row>
    <row r="7236" spans="1:7" x14ac:dyDescent="0.25">
      <c r="B7236" t="s">
        <v>3604</v>
      </c>
      <c r="C7236" s="37" t="s">
        <v>8</v>
      </c>
      <c r="D7236" s="38" t="s">
        <v>9</v>
      </c>
      <c r="E7236" s="37" t="s">
        <v>10</v>
      </c>
    </row>
    <row r="7237" spans="1:7" x14ac:dyDescent="0.25">
      <c r="B7237" t="s">
        <v>3604</v>
      </c>
      <c r="C7237" s="37" t="s">
        <v>11</v>
      </c>
      <c r="D7237" s="38" t="s">
        <v>94</v>
      </c>
      <c r="E7237" s="37" t="s">
        <v>522</v>
      </c>
    </row>
    <row r="7238" spans="1:7" x14ac:dyDescent="0.25">
      <c r="B7238" t="s">
        <v>3604</v>
      </c>
      <c r="C7238" s="37" t="s">
        <v>13</v>
      </c>
      <c r="D7238" s="38" t="s">
        <v>94</v>
      </c>
      <c r="E7238" s="37" t="s">
        <v>1547</v>
      </c>
    </row>
    <row r="7239" spans="1:7" x14ac:dyDescent="0.25">
      <c r="B7239" t="s">
        <v>3604</v>
      </c>
      <c r="C7239" s="37" t="s">
        <v>524</v>
      </c>
      <c r="D7239" s="38" t="s">
        <v>74</v>
      </c>
      <c r="E7239" s="37" t="s">
        <v>1597</v>
      </c>
    </row>
    <row r="7241" spans="1:7" ht="45" customHeight="1" x14ac:dyDescent="0.25">
      <c r="A7241" s="39" t="s">
        <v>4994</v>
      </c>
      <c r="B7241" s="39" t="s">
        <v>3606</v>
      </c>
      <c r="C7241" s="39" t="s">
        <v>1599</v>
      </c>
      <c r="D7241" s="40" t="s">
        <v>613</v>
      </c>
      <c r="E7241" s="4" t="s">
        <v>1600</v>
      </c>
      <c r="F7241" s="4" t="s">
        <v>1600</v>
      </c>
      <c r="G7241" s="41">
        <f>SUM(G7242:G7242)</f>
        <v>7</v>
      </c>
    </row>
    <row r="7242" spans="1:7" x14ac:dyDescent="0.25">
      <c r="A7242" s="42"/>
      <c r="B7242" s="42"/>
      <c r="C7242" s="43">
        <v>7</v>
      </c>
      <c r="D7242" s="43"/>
      <c r="E7242" s="43"/>
      <c r="F7242" s="43"/>
      <c r="G7242" s="43">
        <f>PRODUCT(C7242:F7242)</f>
        <v>7</v>
      </c>
    </row>
    <row r="7244" spans="1:7" ht="45" customHeight="1" x14ac:dyDescent="0.25">
      <c r="A7244" s="39" t="s">
        <v>4995</v>
      </c>
      <c r="B7244" s="39" t="s">
        <v>3606</v>
      </c>
      <c r="C7244" s="39" t="s">
        <v>85</v>
      </c>
      <c r="D7244" s="40" t="s">
        <v>613</v>
      </c>
      <c r="E7244" s="4" t="s">
        <v>1601</v>
      </c>
      <c r="F7244" s="4" t="s">
        <v>1601</v>
      </c>
      <c r="G7244" s="41">
        <f>SUM(G7245:G7245)</f>
        <v>7</v>
      </c>
    </row>
    <row r="7245" spans="1:7" x14ac:dyDescent="0.25">
      <c r="A7245" s="42"/>
      <c r="B7245" s="42"/>
      <c r="C7245" s="43">
        <v>7</v>
      </c>
      <c r="D7245" s="43"/>
      <c r="E7245" s="43"/>
      <c r="F7245" s="43"/>
      <c r="G7245" s="43">
        <f>PRODUCT(C7245:F7245)</f>
        <v>7</v>
      </c>
    </row>
    <row r="7247" spans="1:7" ht="45" customHeight="1" x14ac:dyDescent="0.25">
      <c r="A7247" s="39" t="s">
        <v>4996</v>
      </c>
      <c r="B7247" s="39" t="s">
        <v>3606</v>
      </c>
      <c r="C7247" s="39" t="s">
        <v>1602</v>
      </c>
      <c r="D7247" s="40" t="s">
        <v>108</v>
      </c>
      <c r="E7247" s="4" t="s">
        <v>1603</v>
      </c>
      <c r="F7247" s="4" t="s">
        <v>1603</v>
      </c>
      <c r="G7247" s="41">
        <f>SUM(G7248:G7248)</f>
        <v>1</v>
      </c>
    </row>
    <row r="7248" spans="1:7" x14ac:dyDescent="0.25">
      <c r="A7248" s="42"/>
      <c r="B7248" s="42"/>
      <c r="C7248" s="43">
        <v>1</v>
      </c>
      <c r="D7248" s="43"/>
      <c r="E7248" s="43"/>
      <c r="F7248" s="43"/>
      <c r="G7248" s="43">
        <f>PRODUCT(C7248:F7248)</f>
        <v>1</v>
      </c>
    </row>
    <row r="7250" spans="1:7" ht="45" customHeight="1" x14ac:dyDescent="0.25">
      <c r="A7250" s="39" t="s">
        <v>4997</v>
      </c>
      <c r="B7250" s="39" t="s">
        <v>3606</v>
      </c>
      <c r="C7250" s="39" t="s">
        <v>1604</v>
      </c>
      <c r="D7250" s="40" t="s">
        <v>108</v>
      </c>
      <c r="E7250" s="4" t="s">
        <v>1605</v>
      </c>
      <c r="F7250" s="4" t="s">
        <v>1605</v>
      </c>
      <c r="G7250" s="41">
        <f>SUM(G7251:G7251)</f>
        <v>1</v>
      </c>
    </row>
    <row r="7251" spans="1:7" x14ac:dyDescent="0.25">
      <c r="A7251" s="42"/>
      <c r="B7251" s="42"/>
      <c r="C7251" s="43">
        <v>1</v>
      </c>
      <c r="D7251" s="43"/>
      <c r="E7251" s="43"/>
      <c r="F7251" s="43"/>
      <c r="G7251" s="43">
        <f>PRODUCT(C7251:F7251)</f>
        <v>1</v>
      </c>
    </row>
    <row r="7253" spans="1:7" ht="45" customHeight="1" x14ac:dyDescent="0.25">
      <c r="A7253" s="39" t="s">
        <v>4998</v>
      </c>
      <c r="B7253" s="39" t="s">
        <v>3606</v>
      </c>
      <c r="C7253" s="39" t="s">
        <v>1606</v>
      </c>
      <c r="D7253" s="40" t="s">
        <v>150</v>
      </c>
      <c r="E7253" s="4" t="s">
        <v>1607</v>
      </c>
      <c r="F7253" s="4" t="s">
        <v>1607</v>
      </c>
      <c r="G7253" s="41">
        <f>SUM(G7254:G7254)</f>
        <v>680</v>
      </c>
    </row>
    <row r="7254" spans="1:7" x14ac:dyDescent="0.25">
      <c r="A7254" s="42"/>
      <c r="B7254" s="42"/>
      <c r="C7254" s="43">
        <v>17</v>
      </c>
      <c r="D7254" s="43">
        <v>40</v>
      </c>
      <c r="E7254" s="43"/>
      <c r="F7254" s="43"/>
      <c r="G7254" s="43">
        <f>PRODUCT(C7254:F7254)</f>
        <v>680</v>
      </c>
    </row>
    <row r="7256" spans="1:7" ht="45" customHeight="1" x14ac:dyDescent="0.25">
      <c r="A7256" s="39" t="s">
        <v>4999</v>
      </c>
      <c r="B7256" s="39" t="s">
        <v>3606</v>
      </c>
      <c r="C7256" s="39" t="s">
        <v>1608</v>
      </c>
      <c r="D7256" s="40" t="s">
        <v>108</v>
      </c>
      <c r="E7256" s="4" t="s">
        <v>1609</v>
      </c>
      <c r="F7256" s="4" t="s">
        <v>1609</v>
      </c>
      <c r="G7256" s="41">
        <f>SUM(G7257:G7257)</f>
        <v>1</v>
      </c>
    </row>
    <row r="7257" spans="1:7" x14ac:dyDescent="0.25">
      <c r="A7257" s="42"/>
      <c r="B7257" s="42"/>
      <c r="C7257" s="43">
        <v>1</v>
      </c>
      <c r="D7257" s="43"/>
      <c r="E7257" s="43"/>
      <c r="F7257" s="43"/>
      <c r="G7257" s="43">
        <f>PRODUCT(C7257:F7257)</f>
        <v>1</v>
      </c>
    </row>
    <row r="7259" spans="1:7" ht="45" customHeight="1" x14ac:dyDescent="0.25">
      <c r="A7259" s="39" t="s">
        <v>5000</v>
      </c>
      <c r="B7259" s="39" t="s">
        <v>3606</v>
      </c>
      <c r="C7259" s="39" t="s">
        <v>1610</v>
      </c>
      <c r="D7259" s="40" t="s">
        <v>108</v>
      </c>
      <c r="E7259" s="4" t="s">
        <v>1611</v>
      </c>
      <c r="F7259" s="4" t="s">
        <v>1611</v>
      </c>
      <c r="G7259" s="41">
        <f>SUM(G7260:G7260)</f>
        <v>1</v>
      </c>
    </row>
    <row r="7260" spans="1:7" x14ac:dyDescent="0.25">
      <c r="A7260" s="42"/>
      <c r="B7260" s="42"/>
      <c r="C7260" s="43">
        <v>1</v>
      </c>
      <c r="D7260" s="43"/>
      <c r="E7260" s="43"/>
      <c r="F7260" s="43"/>
      <c r="G7260" s="43">
        <f>PRODUCT(C7260:F7260)</f>
        <v>1</v>
      </c>
    </row>
    <row r="7262" spans="1:7" x14ac:dyDescent="0.25">
      <c r="B7262" t="s">
        <v>3604</v>
      </c>
      <c r="C7262" s="37" t="s">
        <v>8</v>
      </c>
      <c r="D7262" s="38" t="s">
        <v>9</v>
      </c>
      <c r="E7262" s="37" t="s">
        <v>10</v>
      </c>
    </row>
    <row r="7263" spans="1:7" x14ac:dyDescent="0.25">
      <c r="B7263" t="s">
        <v>3604</v>
      </c>
      <c r="C7263" s="37" t="s">
        <v>11</v>
      </c>
      <c r="D7263" s="38" t="s">
        <v>94</v>
      </c>
      <c r="E7263" s="37" t="s">
        <v>522</v>
      </c>
    </row>
    <row r="7264" spans="1:7" x14ac:dyDescent="0.25">
      <c r="B7264" t="s">
        <v>3604</v>
      </c>
      <c r="C7264" s="37" t="s">
        <v>13</v>
      </c>
      <c r="D7264" s="38" t="s">
        <v>110</v>
      </c>
      <c r="E7264" s="37" t="s">
        <v>1612</v>
      </c>
    </row>
    <row r="7266" spans="1:7" ht="45" customHeight="1" x14ac:dyDescent="0.25">
      <c r="A7266" s="39" t="s">
        <v>5001</v>
      </c>
      <c r="B7266" s="39" t="s">
        <v>3606</v>
      </c>
      <c r="C7266" s="39" t="s">
        <v>1614</v>
      </c>
      <c r="D7266" s="40" t="s">
        <v>108</v>
      </c>
      <c r="E7266" s="4" t="s">
        <v>5002</v>
      </c>
      <c r="F7266" s="4" t="s">
        <v>5002</v>
      </c>
      <c r="G7266" s="41">
        <f>SUM(G7267:G7267)</f>
        <v>1</v>
      </c>
    </row>
    <row r="7267" spans="1:7" x14ac:dyDescent="0.25">
      <c r="A7267" s="42"/>
      <c r="B7267" s="42"/>
      <c r="C7267" s="43">
        <v>1</v>
      </c>
      <c r="D7267" s="43"/>
      <c r="E7267" s="43"/>
      <c r="F7267" s="43"/>
      <c r="G7267" s="43">
        <f>PRODUCT(C7267:F7267)</f>
        <v>1</v>
      </c>
    </row>
    <row r="7269" spans="1:7" ht="45" customHeight="1" x14ac:dyDescent="0.25">
      <c r="A7269" s="39" t="s">
        <v>5003</v>
      </c>
      <c r="B7269" s="39" t="s">
        <v>3606</v>
      </c>
      <c r="C7269" s="39" t="s">
        <v>1616</v>
      </c>
      <c r="D7269" s="40" t="s">
        <v>108</v>
      </c>
      <c r="E7269" s="4" t="s">
        <v>5004</v>
      </c>
      <c r="F7269" s="4" t="s">
        <v>5004</v>
      </c>
      <c r="G7269" s="41">
        <f>SUM(G7270:G7270)</f>
        <v>1</v>
      </c>
    </row>
    <row r="7270" spans="1:7" x14ac:dyDescent="0.25">
      <c r="A7270" s="42"/>
      <c r="B7270" s="42"/>
      <c r="C7270" s="43">
        <v>1</v>
      </c>
      <c r="D7270" s="43"/>
      <c r="E7270" s="43"/>
      <c r="F7270" s="43"/>
      <c r="G7270" s="43">
        <f>PRODUCT(C7270:F7270)</f>
        <v>1</v>
      </c>
    </row>
    <row r="7272" spans="1:7" ht="45" customHeight="1" x14ac:dyDescent="0.25">
      <c r="A7272" s="39" t="s">
        <v>5005</v>
      </c>
      <c r="B7272" s="39" t="s">
        <v>3606</v>
      </c>
      <c r="C7272" s="39" t="s">
        <v>1618</v>
      </c>
      <c r="D7272" s="40" t="s">
        <v>108</v>
      </c>
      <c r="E7272" s="4" t="s">
        <v>5006</v>
      </c>
      <c r="F7272" s="4" t="s">
        <v>5006</v>
      </c>
      <c r="G7272" s="41">
        <f>SUM(G7273:G7273)</f>
        <v>1</v>
      </c>
    </row>
    <row r="7273" spans="1:7" x14ac:dyDescent="0.25">
      <c r="A7273" s="42"/>
      <c r="B7273" s="42"/>
      <c r="C7273" s="43">
        <v>1</v>
      </c>
      <c r="D7273" s="43"/>
      <c r="E7273" s="43"/>
      <c r="F7273" s="43"/>
      <c r="G7273" s="43">
        <f>PRODUCT(C7273:F7273)</f>
        <v>1</v>
      </c>
    </row>
    <row r="7275" spans="1:7" ht="45" customHeight="1" x14ac:dyDescent="0.25">
      <c r="A7275" s="39" t="s">
        <v>5007</v>
      </c>
      <c r="B7275" s="39" t="s">
        <v>3606</v>
      </c>
      <c r="C7275" s="39" t="s">
        <v>1620</v>
      </c>
      <c r="D7275" s="40" t="s">
        <v>1621</v>
      </c>
      <c r="E7275" s="4" t="s">
        <v>5008</v>
      </c>
      <c r="F7275" s="4" t="s">
        <v>5008</v>
      </c>
      <c r="G7275" s="41">
        <f>SUM(G7276:G7276)</f>
        <v>1</v>
      </c>
    </row>
    <row r="7276" spans="1:7" x14ac:dyDescent="0.25">
      <c r="A7276" s="42"/>
      <c r="B7276" s="42"/>
      <c r="C7276" s="43">
        <v>1</v>
      </c>
      <c r="D7276" s="43"/>
      <c r="E7276" s="43"/>
      <c r="F7276" s="43"/>
      <c r="G7276" s="43">
        <f>PRODUCT(C7276:F7276)</f>
        <v>1</v>
      </c>
    </row>
    <row r="7278" spans="1:7" x14ac:dyDescent="0.25">
      <c r="B7278" t="s">
        <v>3604</v>
      </c>
      <c r="C7278" s="37" t="s">
        <v>8</v>
      </c>
      <c r="D7278" s="38" t="s">
        <v>9</v>
      </c>
      <c r="E7278" s="37" t="s">
        <v>10</v>
      </c>
    </row>
    <row r="7279" spans="1:7" x14ac:dyDescent="0.25">
      <c r="B7279" t="s">
        <v>3604</v>
      </c>
      <c r="C7279" s="37" t="s">
        <v>11</v>
      </c>
      <c r="D7279" s="38" t="s">
        <v>110</v>
      </c>
      <c r="E7279" s="37" t="s">
        <v>1623</v>
      </c>
    </row>
    <row r="7280" spans="1:7" x14ac:dyDescent="0.25">
      <c r="B7280" t="s">
        <v>3604</v>
      </c>
      <c r="C7280" s="37" t="s">
        <v>13</v>
      </c>
      <c r="D7280" s="38" t="s">
        <v>9</v>
      </c>
      <c r="E7280" s="37" t="s">
        <v>1624</v>
      </c>
    </row>
    <row r="7282" spans="1:7" ht="45" customHeight="1" x14ac:dyDescent="0.25">
      <c r="A7282" s="39" t="s">
        <v>5009</v>
      </c>
      <c r="B7282" s="39" t="s">
        <v>3606</v>
      </c>
      <c r="C7282" s="39" t="s">
        <v>1626</v>
      </c>
      <c r="D7282" s="40" t="s">
        <v>108</v>
      </c>
      <c r="E7282" s="4" t="s">
        <v>5010</v>
      </c>
      <c r="F7282" s="4" t="s">
        <v>5010</v>
      </c>
      <c r="G7282" s="41">
        <f>SUM(G7283:G7284)</f>
        <v>1</v>
      </c>
    </row>
    <row r="7283" spans="1:7" x14ac:dyDescent="0.25">
      <c r="A7283" s="42" t="s">
        <v>3811</v>
      </c>
      <c r="B7283" s="42"/>
      <c r="C7283" s="43"/>
      <c r="D7283" s="43"/>
      <c r="E7283" s="43"/>
      <c r="F7283" s="43"/>
      <c r="G7283" s="43"/>
    </row>
    <row r="7284" spans="1:7" x14ac:dyDescent="0.25">
      <c r="A7284" s="42" t="s">
        <v>5011</v>
      </c>
      <c r="B7284" s="42"/>
      <c r="C7284" s="43">
        <v>1</v>
      </c>
      <c r="D7284" s="43"/>
      <c r="E7284" s="43"/>
      <c r="F7284" s="43"/>
      <c r="G7284" s="43">
        <f>PRODUCT(C7284:F7284)</f>
        <v>1</v>
      </c>
    </row>
    <row r="7286" spans="1:7" ht="45" customHeight="1" x14ac:dyDescent="0.25">
      <c r="A7286" s="39" t="s">
        <v>5012</v>
      </c>
      <c r="B7286" s="39" t="s">
        <v>3606</v>
      </c>
      <c r="C7286" s="39" t="s">
        <v>1628</v>
      </c>
      <c r="D7286" s="40" t="s">
        <v>108</v>
      </c>
      <c r="E7286" s="4" t="s">
        <v>5013</v>
      </c>
      <c r="F7286" s="4" t="s">
        <v>5013</v>
      </c>
      <c r="G7286" s="41">
        <f>SUM(G7287:G7288)</f>
        <v>1</v>
      </c>
    </row>
    <row r="7287" spans="1:7" x14ac:dyDescent="0.25">
      <c r="A7287" s="42" t="s">
        <v>3923</v>
      </c>
      <c r="B7287" s="42"/>
      <c r="C7287" s="43"/>
      <c r="D7287" s="43"/>
      <c r="E7287" s="43"/>
      <c r="F7287" s="43"/>
      <c r="G7287" s="43"/>
    </row>
    <row r="7288" spans="1:7" x14ac:dyDescent="0.25">
      <c r="A7288" s="42" t="s">
        <v>5014</v>
      </c>
      <c r="B7288" s="42"/>
      <c r="C7288" s="43">
        <v>1</v>
      </c>
      <c r="D7288" s="43"/>
      <c r="E7288" s="43"/>
      <c r="F7288" s="43"/>
      <c r="G7288" s="43">
        <f>PRODUCT(C7288:F7288)</f>
        <v>1</v>
      </c>
    </row>
    <row r="7290" spans="1:7" ht="45" customHeight="1" x14ac:dyDescent="0.25">
      <c r="A7290" s="39" t="s">
        <v>5015</v>
      </c>
      <c r="B7290" s="39" t="s">
        <v>3606</v>
      </c>
      <c r="C7290" s="39" t="s">
        <v>1630</v>
      </c>
      <c r="D7290" s="40" t="s">
        <v>108</v>
      </c>
      <c r="E7290" s="4" t="s">
        <v>5016</v>
      </c>
      <c r="F7290" s="4" t="s">
        <v>5016</v>
      </c>
      <c r="G7290" s="41">
        <f>SUM(G7291:G7292)</f>
        <v>1</v>
      </c>
    </row>
    <row r="7291" spans="1:7" x14ac:dyDescent="0.25">
      <c r="A7291" s="42" t="s">
        <v>3945</v>
      </c>
      <c r="B7291" s="42"/>
      <c r="C7291" s="43"/>
      <c r="D7291" s="43"/>
      <c r="E7291" s="43"/>
      <c r="F7291" s="43"/>
      <c r="G7291" s="43"/>
    </row>
    <row r="7292" spans="1:7" x14ac:dyDescent="0.25">
      <c r="A7292" s="42" t="s">
        <v>5014</v>
      </c>
      <c r="B7292" s="42"/>
      <c r="C7292" s="43">
        <v>1</v>
      </c>
      <c r="D7292" s="43"/>
      <c r="E7292" s="43"/>
      <c r="F7292" s="43"/>
      <c r="G7292" s="43">
        <f>PRODUCT(C7292:F7292)</f>
        <v>1</v>
      </c>
    </row>
    <row r="7294" spans="1:7" ht="45" customHeight="1" x14ac:dyDescent="0.25">
      <c r="A7294" s="39" t="s">
        <v>5017</v>
      </c>
      <c r="B7294" s="39" t="s">
        <v>3606</v>
      </c>
      <c r="C7294" s="39" t="s">
        <v>1632</v>
      </c>
      <c r="D7294" s="40" t="s">
        <v>108</v>
      </c>
      <c r="E7294" s="4" t="s">
        <v>5018</v>
      </c>
      <c r="F7294" s="4" t="s">
        <v>5018</v>
      </c>
      <c r="G7294" s="41">
        <f>SUM(G7295:G7296)</f>
        <v>1</v>
      </c>
    </row>
    <row r="7295" spans="1:7" x14ac:dyDescent="0.25">
      <c r="A7295" s="42" t="s">
        <v>3811</v>
      </c>
      <c r="B7295" s="42"/>
      <c r="C7295" s="43"/>
      <c r="D7295" s="43"/>
      <c r="E7295" s="43"/>
      <c r="F7295" s="43"/>
      <c r="G7295" s="43"/>
    </row>
    <row r="7296" spans="1:7" x14ac:dyDescent="0.25">
      <c r="A7296" s="42" t="s">
        <v>5019</v>
      </c>
      <c r="B7296" s="42"/>
      <c r="C7296" s="43">
        <v>1</v>
      </c>
      <c r="D7296" s="43"/>
      <c r="E7296" s="43"/>
      <c r="F7296" s="43"/>
      <c r="G7296" s="43">
        <f>PRODUCT(C7296:F7296)</f>
        <v>1</v>
      </c>
    </row>
    <row r="7298" spans="1:7" ht="45" customHeight="1" x14ac:dyDescent="0.25">
      <c r="A7298" s="39" t="s">
        <v>5020</v>
      </c>
      <c r="B7298" s="39" t="s">
        <v>3606</v>
      </c>
      <c r="C7298" s="39" t="s">
        <v>1634</v>
      </c>
      <c r="D7298" s="40" t="s">
        <v>108</v>
      </c>
      <c r="E7298" s="4" t="s">
        <v>5021</v>
      </c>
      <c r="F7298" s="4" t="s">
        <v>5021</v>
      </c>
      <c r="G7298" s="41">
        <f>SUM(G7299:G7300)</f>
        <v>1</v>
      </c>
    </row>
    <row r="7299" spans="1:7" x14ac:dyDescent="0.25">
      <c r="A7299" s="42" t="s">
        <v>3923</v>
      </c>
      <c r="B7299" s="42"/>
      <c r="C7299" s="43"/>
      <c r="D7299" s="43"/>
      <c r="E7299" s="43"/>
      <c r="F7299" s="43"/>
      <c r="G7299" s="43"/>
    </row>
    <row r="7300" spans="1:7" x14ac:dyDescent="0.25">
      <c r="A7300" s="42" t="s">
        <v>5022</v>
      </c>
      <c r="B7300" s="42"/>
      <c r="C7300" s="43">
        <v>1</v>
      </c>
      <c r="D7300" s="43"/>
      <c r="E7300" s="43"/>
      <c r="F7300" s="43"/>
      <c r="G7300" s="43">
        <f>PRODUCT(C7300:F7300)</f>
        <v>1</v>
      </c>
    </row>
    <row r="7302" spans="1:7" ht="45" customHeight="1" x14ac:dyDescent="0.25">
      <c r="A7302" s="39" t="s">
        <v>5023</v>
      </c>
      <c r="B7302" s="39" t="s">
        <v>3606</v>
      </c>
      <c r="C7302" s="39" t="s">
        <v>1636</v>
      </c>
      <c r="D7302" s="40" t="s">
        <v>108</v>
      </c>
      <c r="E7302" s="4" t="s">
        <v>5024</v>
      </c>
      <c r="F7302" s="4" t="s">
        <v>5024</v>
      </c>
      <c r="G7302" s="41">
        <f>SUM(G7303:G7305)</f>
        <v>2</v>
      </c>
    </row>
    <row r="7303" spans="1:7" x14ac:dyDescent="0.25">
      <c r="A7303" s="42" t="s">
        <v>3945</v>
      </c>
      <c r="B7303" s="42"/>
      <c r="C7303" s="43"/>
      <c r="D7303" s="43"/>
      <c r="E7303" s="43"/>
      <c r="F7303" s="43"/>
      <c r="G7303" s="43"/>
    </row>
    <row r="7304" spans="1:7" x14ac:dyDescent="0.25">
      <c r="A7304" s="42" t="s">
        <v>5025</v>
      </c>
      <c r="B7304" s="42"/>
      <c r="C7304" s="43">
        <v>1</v>
      </c>
      <c r="D7304" s="43"/>
      <c r="E7304" s="43"/>
      <c r="F7304" s="43"/>
      <c r="G7304" s="43">
        <f>PRODUCT(C7304:F7304)</f>
        <v>1</v>
      </c>
    </row>
    <row r="7305" spans="1:7" x14ac:dyDescent="0.25">
      <c r="A7305" s="42" t="s">
        <v>5026</v>
      </c>
      <c r="B7305" s="42"/>
      <c r="C7305" s="43">
        <v>1</v>
      </c>
      <c r="D7305" s="43"/>
      <c r="E7305" s="43"/>
      <c r="F7305" s="43"/>
      <c r="G7305" s="43">
        <f>PRODUCT(C7305:F7305)</f>
        <v>1</v>
      </c>
    </row>
    <row r="7307" spans="1:7" ht="45" customHeight="1" x14ac:dyDescent="0.25">
      <c r="A7307" s="39" t="s">
        <v>5027</v>
      </c>
      <c r="B7307" s="39" t="s">
        <v>3606</v>
      </c>
      <c r="C7307" s="39" t="s">
        <v>1638</v>
      </c>
      <c r="D7307" s="40" t="s">
        <v>108</v>
      </c>
      <c r="E7307" s="4" t="s">
        <v>5028</v>
      </c>
      <c r="F7307" s="4" t="s">
        <v>5028</v>
      </c>
      <c r="G7307" s="41">
        <f>SUM(G7308:G7310)</f>
        <v>2</v>
      </c>
    </row>
    <row r="7308" spans="1:7" x14ac:dyDescent="0.25">
      <c r="A7308" s="42" t="s">
        <v>3947</v>
      </c>
      <c r="B7308" s="42"/>
      <c r="C7308" s="43"/>
      <c r="D7308" s="43"/>
      <c r="E7308" s="43"/>
      <c r="F7308" s="43"/>
      <c r="G7308" s="43"/>
    </row>
    <row r="7309" spans="1:7" x14ac:dyDescent="0.25">
      <c r="A7309" s="42" t="s">
        <v>5029</v>
      </c>
      <c r="B7309" s="42"/>
      <c r="C7309" s="43">
        <v>1</v>
      </c>
      <c r="D7309" s="43"/>
      <c r="E7309" s="43"/>
      <c r="F7309" s="43"/>
      <c r="G7309" s="43">
        <f>PRODUCT(C7309:F7309)</f>
        <v>1</v>
      </c>
    </row>
    <row r="7310" spans="1:7" x14ac:dyDescent="0.25">
      <c r="A7310" s="42" t="s">
        <v>5030</v>
      </c>
      <c r="B7310" s="42"/>
      <c r="C7310" s="43">
        <v>1</v>
      </c>
      <c r="D7310" s="43"/>
      <c r="E7310" s="43"/>
      <c r="F7310" s="43"/>
      <c r="G7310" s="43">
        <f>PRODUCT(C7310:F7310)</f>
        <v>1</v>
      </c>
    </row>
    <row r="7312" spans="1:7" ht="45" customHeight="1" x14ac:dyDescent="0.25">
      <c r="A7312" s="39" t="s">
        <v>5031</v>
      </c>
      <c r="B7312" s="39" t="s">
        <v>3606</v>
      </c>
      <c r="C7312" s="39" t="s">
        <v>1640</v>
      </c>
      <c r="D7312" s="40" t="s">
        <v>108</v>
      </c>
      <c r="E7312" s="4" t="s">
        <v>5032</v>
      </c>
      <c r="F7312" s="4" t="s">
        <v>5032</v>
      </c>
      <c r="G7312" s="41">
        <f>SUM(G7313:G7314)</f>
        <v>1</v>
      </c>
    </row>
    <row r="7313" spans="1:7" x14ac:dyDescent="0.25">
      <c r="A7313" s="42" t="s">
        <v>3947</v>
      </c>
      <c r="B7313" s="42"/>
      <c r="C7313" s="43"/>
      <c r="D7313" s="43"/>
      <c r="E7313" s="43"/>
      <c r="F7313" s="43"/>
      <c r="G7313" s="43"/>
    </row>
    <row r="7314" spans="1:7" x14ac:dyDescent="0.25">
      <c r="A7314" s="42" t="s">
        <v>5033</v>
      </c>
      <c r="B7314" s="42"/>
      <c r="C7314" s="43">
        <v>1</v>
      </c>
      <c r="D7314" s="43"/>
      <c r="E7314" s="43"/>
      <c r="F7314" s="43"/>
      <c r="G7314" s="43">
        <f>PRODUCT(C7314:F7314)</f>
        <v>1</v>
      </c>
    </row>
    <row r="7316" spans="1:7" ht="45" customHeight="1" x14ac:dyDescent="0.25">
      <c r="A7316" s="39" t="s">
        <v>5034</v>
      </c>
      <c r="B7316" s="39" t="s">
        <v>3606</v>
      </c>
      <c r="C7316" s="39" t="s">
        <v>1642</v>
      </c>
      <c r="D7316" s="40" t="s">
        <v>108</v>
      </c>
      <c r="E7316" s="4" t="s">
        <v>5035</v>
      </c>
      <c r="F7316" s="4" t="s">
        <v>5035</v>
      </c>
      <c r="G7316" s="41">
        <f>SUM(G7317:G7318)</f>
        <v>1</v>
      </c>
    </row>
    <row r="7317" spans="1:7" x14ac:dyDescent="0.25">
      <c r="A7317" s="42" t="s">
        <v>3811</v>
      </c>
      <c r="B7317" s="42"/>
      <c r="C7317" s="43"/>
      <c r="D7317" s="43"/>
      <c r="E7317" s="43"/>
      <c r="F7317" s="43"/>
      <c r="G7317" s="43"/>
    </row>
    <row r="7318" spans="1:7" x14ac:dyDescent="0.25">
      <c r="A7318" s="42" t="s">
        <v>5036</v>
      </c>
      <c r="B7318" s="42"/>
      <c r="C7318" s="43">
        <v>1</v>
      </c>
      <c r="D7318" s="43"/>
      <c r="E7318" s="43"/>
      <c r="F7318" s="43"/>
      <c r="G7318" s="43">
        <f>PRODUCT(C7318:F7318)</f>
        <v>1</v>
      </c>
    </row>
    <row r="7320" spans="1:7" ht="45" customHeight="1" x14ac:dyDescent="0.25">
      <c r="A7320" s="39" t="s">
        <v>5037</v>
      </c>
      <c r="B7320" s="39" t="s">
        <v>3606</v>
      </c>
      <c r="C7320" s="39" t="s">
        <v>1644</v>
      </c>
      <c r="D7320" s="40" t="s">
        <v>108</v>
      </c>
      <c r="E7320" s="4" t="s">
        <v>5038</v>
      </c>
      <c r="F7320" s="4" t="s">
        <v>5038</v>
      </c>
      <c r="G7320" s="41">
        <f>SUM(G7321:G7333)</f>
        <v>9</v>
      </c>
    </row>
    <row r="7321" spans="1:7" x14ac:dyDescent="0.25">
      <c r="A7321" s="42" t="s">
        <v>3811</v>
      </c>
      <c r="B7321" s="42"/>
      <c r="C7321" s="43"/>
      <c r="D7321" s="43"/>
      <c r="E7321" s="43"/>
      <c r="F7321" s="43"/>
      <c r="G7321" s="43"/>
    </row>
    <row r="7322" spans="1:7" x14ac:dyDescent="0.25">
      <c r="A7322" s="42" t="s">
        <v>5039</v>
      </c>
      <c r="B7322" s="42"/>
      <c r="C7322" s="43">
        <v>1</v>
      </c>
      <c r="D7322" s="43"/>
      <c r="E7322" s="43"/>
      <c r="F7322" s="43"/>
      <c r="G7322" s="43">
        <f>PRODUCT(C7322:F7322)</f>
        <v>1</v>
      </c>
    </row>
    <row r="7323" spans="1:7" x14ac:dyDescent="0.25">
      <c r="A7323" s="42" t="s">
        <v>3945</v>
      </c>
      <c r="B7323" s="42"/>
      <c r="C7323" s="43"/>
      <c r="D7323" s="43"/>
      <c r="E7323" s="43"/>
      <c r="F7323" s="43"/>
      <c r="G7323" s="43"/>
    </row>
    <row r="7324" spans="1:7" x14ac:dyDescent="0.25">
      <c r="A7324" s="42" t="s">
        <v>5039</v>
      </c>
      <c r="B7324" s="42"/>
      <c r="C7324" s="43">
        <v>1</v>
      </c>
      <c r="D7324" s="43"/>
      <c r="E7324" s="43"/>
      <c r="F7324" s="43"/>
      <c r="G7324" s="43">
        <f>PRODUCT(C7324:F7324)</f>
        <v>1</v>
      </c>
    </row>
    <row r="7325" spans="1:7" x14ac:dyDescent="0.25">
      <c r="A7325" s="42" t="s">
        <v>3923</v>
      </c>
      <c r="B7325" s="42"/>
      <c r="C7325" s="43"/>
      <c r="D7325" s="43"/>
      <c r="E7325" s="43"/>
      <c r="F7325" s="43"/>
      <c r="G7325" s="43"/>
    </row>
    <row r="7326" spans="1:7" x14ac:dyDescent="0.25">
      <c r="A7326" s="42" t="s">
        <v>5040</v>
      </c>
      <c r="B7326" s="42"/>
      <c r="C7326" s="43">
        <v>1</v>
      </c>
      <c r="D7326" s="43"/>
      <c r="E7326" s="43"/>
      <c r="F7326" s="43"/>
      <c r="G7326" s="43">
        <f>PRODUCT(C7326:F7326)</f>
        <v>1</v>
      </c>
    </row>
    <row r="7327" spans="1:7" x14ac:dyDescent="0.25">
      <c r="A7327" s="42" t="s">
        <v>5041</v>
      </c>
      <c r="B7327" s="42"/>
      <c r="C7327" s="43">
        <v>1</v>
      </c>
      <c r="D7327" s="43"/>
      <c r="E7327" s="43"/>
      <c r="F7327" s="43"/>
      <c r="G7327" s="43">
        <f>PRODUCT(C7327:F7327)</f>
        <v>1</v>
      </c>
    </row>
    <row r="7328" spans="1:7" x14ac:dyDescent="0.25">
      <c r="A7328" s="42" t="s">
        <v>5042</v>
      </c>
      <c r="B7328" s="42"/>
      <c r="C7328" s="43">
        <v>1</v>
      </c>
      <c r="D7328" s="43"/>
      <c r="E7328" s="43"/>
      <c r="F7328" s="43"/>
      <c r="G7328" s="43">
        <f>PRODUCT(C7328:F7328)</f>
        <v>1</v>
      </c>
    </row>
    <row r="7329" spans="1:7" x14ac:dyDescent="0.25">
      <c r="A7329" s="42" t="s">
        <v>5043</v>
      </c>
      <c r="B7329" s="42"/>
      <c r="C7329" s="43">
        <v>1</v>
      </c>
      <c r="D7329" s="43"/>
      <c r="E7329" s="43"/>
      <c r="F7329" s="43"/>
      <c r="G7329" s="43">
        <f>PRODUCT(C7329:F7329)</f>
        <v>1</v>
      </c>
    </row>
    <row r="7330" spans="1:7" x14ac:dyDescent="0.25">
      <c r="A7330" s="42" t="s">
        <v>5044</v>
      </c>
      <c r="B7330" s="42"/>
      <c r="C7330" s="43">
        <v>1</v>
      </c>
      <c r="D7330" s="43"/>
      <c r="E7330" s="43"/>
      <c r="F7330" s="43"/>
      <c r="G7330" s="43">
        <f>PRODUCT(C7330:F7330)</f>
        <v>1</v>
      </c>
    </row>
    <row r="7331" spans="1:7" x14ac:dyDescent="0.25">
      <c r="A7331" s="42" t="s">
        <v>3947</v>
      </c>
      <c r="B7331" s="42"/>
      <c r="C7331" s="43"/>
      <c r="D7331" s="43"/>
      <c r="E7331" s="43"/>
      <c r="F7331" s="43"/>
      <c r="G7331" s="43"/>
    </row>
    <row r="7332" spans="1:7" x14ac:dyDescent="0.25">
      <c r="A7332" s="42" t="s">
        <v>5039</v>
      </c>
      <c r="B7332" s="42"/>
      <c r="C7332" s="43">
        <v>1</v>
      </c>
      <c r="D7332" s="43"/>
      <c r="E7332" s="43"/>
      <c r="F7332" s="43"/>
      <c r="G7332" s="43">
        <f>PRODUCT(C7332:F7332)</f>
        <v>1</v>
      </c>
    </row>
    <row r="7333" spans="1:7" x14ac:dyDescent="0.25">
      <c r="A7333" s="42" t="s">
        <v>5039</v>
      </c>
      <c r="B7333" s="42"/>
      <c r="C7333" s="43">
        <v>1</v>
      </c>
      <c r="D7333" s="43"/>
      <c r="E7333" s="43"/>
      <c r="F7333" s="43"/>
      <c r="G7333" s="43">
        <f>PRODUCT(C7333:F7333)</f>
        <v>1</v>
      </c>
    </row>
    <row r="7335" spans="1:7" ht="45" customHeight="1" x14ac:dyDescent="0.25">
      <c r="A7335" s="39" t="s">
        <v>5045</v>
      </c>
      <c r="B7335" s="39" t="s">
        <v>3606</v>
      </c>
      <c r="C7335" s="39" t="s">
        <v>1646</v>
      </c>
      <c r="D7335" s="40" t="s">
        <v>108</v>
      </c>
      <c r="E7335" s="4" t="s">
        <v>5046</v>
      </c>
      <c r="F7335" s="4" t="s">
        <v>5046</v>
      </c>
      <c r="G7335" s="41">
        <f>SUM(G7336:G7337)</f>
        <v>1</v>
      </c>
    </row>
    <row r="7336" spans="1:7" x14ac:dyDescent="0.25">
      <c r="A7336" s="42" t="s">
        <v>3811</v>
      </c>
      <c r="B7336" s="42"/>
      <c r="C7336" s="43"/>
      <c r="D7336" s="43"/>
      <c r="E7336" s="43"/>
      <c r="F7336" s="43"/>
      <c r="G7336" s="43"/>
    </row>
    <row r="7337" spans="1:7" x14ac:dyDescent="0.25">
      <c r="A7337" s="42" t="s">
        <v>5011</v>
      </c>
      <c r="B7337" s="42"/>
      <c r="C7337" s="43">
        <v>1</v>
      </c>
      <c r="D7337" s="43"/>
      <c r="E7337" s="43"/>
      <c r="F7337" s="43"/>
      <c r="G7337" s="43">
        <f>PRODUCT(C7337:F7337)</f>
        <v>1</v>
      </c>
    </row>
    <row r="7339" spans="1:7" ht="45" customHeight="1" x14ac:dyDescent="0.25">
      <c r="A7339" s="39" t="s">
        <v>5047</v>
      </c>
      <c r="B7339" s="39" t="s">
        <v>3606</v>
      </c>
      <c r="C7339" s="39" t="s">
        <v>1648</v>
      </c>
      <c r="D7339" s="40" t="s">
        <v>108</v>
      </c>
      <c r="E7339" s="4" t="s">
        <v>5048</v>
      </c>
      <c r="F7339" s="4" t="s">
        <v>5048</v>
      </c>
      <c r="G7339" s="41">
        <f>SUM(G7340:G7356)</f>
        <v>7</v>
      </c>
    </row>
    <row r="7340" spans="1:7" x14ac:dyDescent="0.25">
      <c r="A7340" s="42" t="s">
        <v>5049</v>
      </c>
      <c r="B7340" s="42"/>
      <c r="C7340" s="43"/>
      <c r="D7340" s="43"/>
      <c r="E7340" s="43"/>
      <c r="F7340" s="43"/>
      <c r="G7340" s="43"/>
    </row>
    <row r="7341" spans="1:7" x14ac:dyDescent="0.25">
      <c r="A7341" s="42" t="s">
        <v>3811</v>
      </c>
      <c r="B7341" s="42"/>
      <c r="C7341" s="43"/>
      <c r="D7341" s="43"/>
      <c r="E7341" s="43"/>
      <c r="F7341" s="43"/>
      <c r="G7341" s="43"/>
    </row>
    <row r="7342" spans="1:7" x14ac:dyDescent="0.25">
      <c r="A7342" s="42" t="s">
        <v>5019</v>
      </c>
      <c r="B7342" s="42"/>
      <c r="C7342" s="43">
        <v>1</v>
      </c>
      <c r="D7342" s="43"/>
      <c r="E7342" s="43"/>
      <c r="F7342" s="43"/>
      <c r="G7342" s="43">
        <f>PRODUCT(C7342:F7342)</f>
        <v>1</v>
      </c>
    </row>
    <row r="7343" spans="1:7" x14ac:dyDescent="0.25">
      <c r="A7343" s="42" t="s">
        <v>5050</v>
      </c>
      <c r="B7343" s="42"/>
      <c r="C7343" s="43"/>
      <c r="D7343" s="43"/>
      <c r="E7343" s="43"/>
      <c r="F7343" s="43"/>
      <c r="G7343" s="43"/>
    </row>
    <row r="7344" spans="1:7" x14ac:dyDescent="0.25">
      <c r="A7344" s="42" t="s">
        <v>3923</v>
      </c>
      <c r="B7344" s="42"/>
      <c r="C7344" s="43"/>
      <c r="D7344" s="43"/>
      <c r="E7344" s="43"/>
      <c r="F7344" s="43"/>
      <c r="G7344" s="43"/>
    </row>
    <row r="7345" spans="1:7" x14ac:dyDescent="0.25">
      <c r="A7345" s="42" t="s">
        <v>5022</v>
      </c>
      <c r="B7345" s="42"/>
      <c r="C7345" s="43">
        <v>1</v>
      </c>
      <c r="D7345" s="43"/>
      <c r="E7345" s="43"/>
      <c r="F7345" s="43"/>
      <c r="G7345" s="43">
        <f>PRODUCT(C7345:F7345)</f>
        <v>1</v>
      </c>
    </row>
    <row r="7346" spans="1:7" x14ac:dyDescent="0.25">
      <c r="A7346" s="42" t="s">
        <v>5051</v>
      </c>
      <c r="B7346" s="42"/>
      <c r="C7346" s="43"/>
      <c r="D7346" s="43"/>
      <c r="E7346" s="43"/>
      <c r="F7346" s="43"/>
      <c r="G7346" s="43"/>
    </row>
    <row r="7347" spans="1:7" x14ac:dyDescent="0.25">
      <c r="A7347" s="42" t="s">
        <v>3945</v>
      </c>
      <c r="B7347" s="42"/>
      <c r="C7347" s="43"/>
      <c r="D7347" s="43"/>
      <c r="E7347" s="43"/>
      <c r="F7347" s="43"/>
      <c r="G7347" s="43"/>
    </row>
    <row r="7348" spans="1:7" x14ac:dyDescent="0.25">
      <c r="A7348" s="42" t="s">
        <v>5025</v>
      </c>
      <c r="B7348" s="42"/>
      <c r="C7348" s="43">
        <v>1</v>
      </c>
      <c r="D7348" s="43"/>
      <c r="E7348" s="43"/>
      <c r="F7348" s="43"/>
      <c r="G7348" s="43">
        <f>PRODUCT(C7348:F7348)</f>
        <v>1</v>
      </c>
    </row>
    <row r="7349" spans="1:7" x14ac:dyDescent="0.25">
      <c r="A7349" s="42" t="s">
        <v>5026</v>
      </c>
      <c r="B7349" s="42"/>
      <c r="C7349" s="43">
        <v>1</v>
      </c>
      <c r="D7349" s="43"/>
      <c r="E7349" s="43"/>
      <c r="F7349" s="43"/>
      <c r="G7349" s="43">
        <f>PRODUCT(C7349:F7349)</f>
        <v>1</v>
      </c>
    </row>
    <row r="7350" spans="1:7" x14ac:dyDescent="0.25">
      <c r="A7350" s="42" t="s">
        <v>5052</v>
      </c>
      <c r="B7350" s="42"/>
      <c r="C7350" s="43"/>
      <c r="D7350" s="43"/>
      <c r="E7350" s="43"/>
      <c r="F7350" s="43"/>
      <c r="G7350" s="43"/>
    </row>
    <row r="7351" spans="1:7" x14ac:dyDescent="0.25">
      <c r="A7351" s="42" t="s">
        <v>3947</v>
      </c>
      <c r="B7351" s="42"/>
      <c r="C7351" s="43"/>
      <c r="D7351" s="43"/>
      <c r="E7351" s="43"/>
      <c r="F7351" s="43"/>
      <c r="G7351" s="43"/>
    </row>
    <row r="7352" spans="1:7" x14ac:dyDescent="0.25">
      <c r="A7352" s="42" t="s">
        <v>5029</v>
      </c>
      <c r="B7352" s="42"/>
      <c r="C7352" s="43">
        <v>1</v>
      </c>
      <c r="D7352" s="43"/>
      <c r="E7352" s="43"/>
      <c r="F7352" s="43"/>
      <c r="G7352" s="43">
        <f>PRODUCT(C7352:F7352)</f>
        <v>1</v>
      </c>
    </row>
    <row r="7353" spans="1:7" x14ac:dyDescent="0.25">
      <c r="A7353" s="42" t="s">
        <v>5030</v>
      </c>
      <c r="B7353" s="42"/>
      <c r="C7353" s="43">
        <v>1</v>
      </c>
      <c r="D7353" s="43"/>
      <c r="E7353" s="43"/>
      <c r="F7353" s="43"/>
      <c r="G7353" s="43">
        <f>PRODUCT(C7353:F7353)</f>
        <v>1</v>
      </c>
    </row>
    <row r="7354" spans="1:7" x14ac:dyDescent="0.25">
      <c r="A7354" s="42" t="s">
        <v>5053</v>
      </c>
      <c r="B7354" s="42"/>
      <c r="C7354" s="43"/>
      <c r="D7354" s="43"/>
      <c r="E7354" s="43"/>
      <c r="F7354" s="43"/>
      <c r="G7354" s="43"/>
    </row>
    <row r="7355" spans="1:7" x14ac:dyDescent="0.25">
      <c r="A7355" s="42" t="s">
        <v>3947</v>
      </c>
      <c r="B7355" s="42"/>
      <c r="C7355" s="43"/>
      <c r="D7355" s="43"/>
      <c r="E7355" s="43"/>
      <c r="F7355" s="43"/>
      <c r="G7355" s="43"/>
    </row>
    <row r="7356" spans="1:7" x14ac:dyDescent="0.25">
      <c r="A7356" s="42" t="s">
        <v>5033</v>
      </c>
      <c r="B7356" s="42"/>
      <c r="C7356" s="43">
        <v>1</v>
      </c>
      <c r="D7356" s="43"/>
      <c r="E7356" s="43"/>
      <c r="F7356" s="43"/>
      <c r="G7356" s="43">
        <f>PRODUCT(C7356:F7356)</f>
        <v>1</v>
      </c>
    </row>
    <row r="7358" spans="1:7" ht="45" customHeight="1" x14ac:dyDescent="0.25">
      <c r="A7358" s="39" t="s">
        <v>5054</v>
      </c>
      <c r="B7358" s="39" t="s">
        <v>3606</v>
      </c>
      <c r="C7358" s="39" t="s">
        <v>1650</v>
      </c>
      <c r="D7358" s="40" t="s">
        <v>108</v>
      </c>
      <c r="E7358" s="4" t="s">
        <v>5055</v>
      </c>
      <c r="F7358" s="4" t="s">
        <v>5055</v>
      </c>
      <c r="G7358" s="41">
        <f>SUM(G7359:G7375)</f>
        <v>10</v>
      </c>
    </row>
    <row r="7359" spans="1:7" x14ac:dyDescent="0.25">
      <c r="A7359" s="42" t="s">
        <v>5056</v>
      </c>
      <c r="B7359" s="42"/>
      <c r="C7359" s="43"/>
      <c r="D7359" s="43"/>
      <c r="E7359" s="43"/>
      <c r="F7359" s="43"/>
      <c r="G7359" s="43"/>
    </row>
    <row r="7360" spans="1:7" x14ac:dyDescent="0.25">
      <c r="A7360" s="42" t="s">
        <v>3811</v>
      </c>
      <c r="B7360" s="42"/>
      <c r="C7360" s="43"/>
      <c r="D7360" s="43"/>
      <c r="E7360" s="43"/>
      <c r="F7360" s="43"/>
      <c r="G7360" s="43">
        <f>PRODUCT(C7360:F7360)</f>
        <v>0</v>
      </c>
    </row>
    <row r="7361" spans="1:7" x14ac:dyDescent="0.25">
      <c r="A7361" s="42" t="s">
        <v>5036</v>
      </c>
      <c r="B7361" s="42"/>
      <c r="C7361" s="43">
        <v>1</v>
      </c>
      <c r="D7361" s="43"/>
      <c r="E7361" s="43"/>
      <c r="F7361" s="43"/>
      <c r="G7361" s="43">
        <f>PRODUCT(C7361:F7361)</f>
        <v>1</v>
      </c>
    </row>
    <row r="7362" spans="1:7" x14ac:dyDescent="0.25">
      <c r="A7362" s="42" t="s">
        <v>5057</v>
      </c>
      <c r="B7362" s="42"/>
      <c r="C7362" s="43"/>
      <c r="D7362" s="43"/>
      <c r="E7362" s="43"/>
      <c r="F7362" s="43"/>
      <c r="G7362" s="43"/>
    </row>
    <row r="7363" spans="1:7" x14ac:dyDescent="0.25">
      <c r="A7363" s="42" t="s">
        <v>3811</v>
      </c>
      <c r="B7363" s="42"/>
      <c r="C7363" s="43"/>
      <c r="D7363" s="43"/>
      <c r="E7363" s="43"/>
      <c r="F7363" s="43"/>
      <c r="G7363" s="43"/>
    </row>
    <row r="7364" spans="1:7" x14ac:dyDescent="0.25">
      <c r="A7364" s="42" t="s">
        <v>5039</v>
      </c>
      <c r="B7364" s="42"/>
      <c r="C7364" s="43">
        <v>1</v>
      </c>
      <c r="D7364" s="43"/>
      <c r="E7364" s="43"/>
      <c r="F7364" s="43"/>
      <c r="G7364" s="43">
        <f>PRODUCT(C7364:F7364)</f>
        <v>1</v>
      </c>
    </row>
    <row r="7365" spans="1:7" x14ac:dyDescent="0.25">
      <c r="A7365" s="42" t="s">
        <v>3945</v>
      </c>
      <c r="B7365" s="42"/>
      <c r="C7365" s="43"/>
      <c r="D7365" s="43"/>
      <c r="E7365" s="43"/>
      <c r="F7365" s="43"/>
      <c r="G7365" s="43"/>
    </row>
    <row r="7366" spans="1:7" x14ac:dyDescent="0.25">
      <c r="A7366" s="42" t="s">
        <v>5039</v>
      </c>
      <c r="B7366" s="42"/>
      <c r="C7366" s="43">
        <v>1</v>
      </c>
      <c r="D7366" s="43"/>
      <c r="E7366" s="43"/>
      <c r="F7366" s="43"/>
      <c r="G7366" s="43">
        <f>PRODUCT(C7366:F7366)</f>
        <v>1</v>
      </c>
    </row>
    <row r="7367" spans="1:7" x14ac:dyDescent="0.25">
      <c r="A7367" s="42" t="s">
        <v>3923</v>
      </c>
      <c r="B7367" s="42"/>
      <c r="C7367" s="43"/>
      <c r="D7367" s="43"/>
      <c r="E7367" s="43"/>
      <c r="F7367" s="43"/>
      <c r="G7367" s="43"/>
    </row>
    <row r="7368" spans="1:7" x14ac:dyDescent="0.25">
      <c r="A7368" s="42" t="s">
        <v>5040</v>
      </c>
      <c r="B7368" s="42"/>
      <c r="C7368" s="43">
        <v>1</v>
      </c>
      <c r="D7368" s="43"/>
      <c r="E7368" s="43"/>
      <c r="F7368" s="43"/>
      <c r="G7368" s="43">
        <f>PRODUCT(C7368:F7368)</f>
        <v>1</v>
      </c>
    </row>
    <row r="7369" spans="1:7" x14ac:dyDescent="0.25">
      <c r="A7369" s="42" t="s">
        <v>5041</v>
      </c>
      <c r="B7369" s="42"/>
      <c r="C7369" s="43">
        <v>1</v>
      </c>
      <c r="D7369" s="43"/>
      <c r="E7369" s="43"/>
      <c r="F7369" s="43"/>
      <c r="G7369" s="43">
        <f>PRODUCT(C7369:F7369)</f>
        <v>1</v>
      </c>
    </row>
    <row r="7370" spans="1:7" x14ac:dyDescent="0.25">
      <c r="A7370" s="42" t="s">
        <v>5042</v>
      </c>
      <c r="B7370" s="42"/>
      <c r="C7370" s="43">
        <v>1</v>
      </c>
      <c r="D7370" s="43"/>
      <c r="E7370" s="43"/>
      <c r="F7370" s="43"/>
      <c r="G7370" s="43">
        <f>PRODUCT(C7370:F7370)</f>
        <v>1</v>
      </c>
    </row>
    <row r="7371" spans="1:7" x14ac:dyDescent="0.25">
      <c r="A7371" s="42" t="s">
        <v>5043</v>
      </c>
      <c r="B7371" s="42"/>
      <c r="C7371" s="43">
        <v>1</v>
      </c>
      <c r="D7371" s="43"/>
      <c r="E7371" s="43"/>
      <c r="F7371" s="43"/>
      <c r="G7371" s="43">
        <f>PRODUCT(C7371:F7371)</f>
        <v>1</v>
      </c>
    </row>
    <row r="7372" spans="1:7" x14ac:dyDescent="0.25">
      <c r="A7372" s="42" t="s">
        <v>5044</v>
      </c>
      <c r="B7372" s="42"/>
      <c r="C7372" s="43">
        <v>1</v>
      </c>
      <c r="D7372" s="43"/>
      <c r="E7372" s="43"/>
      <c r="F7372" s="43"/>
      <c r="G7372" s="43">
        <f>PRODUCT(C7372:F7372)</f>
        <v>1</v>
      </c>
    </row>
    <row r="7373" spans="1:7" x14ac:dyDescent="0.25">
      <c r="A7373" s="42" t="s">
        <v>3947</v>
      </c>
      <c r="B7373" s="42"/>
      <c r="C7373" s="43"/>
      <c r="D7373" s="43"/>
      <c r="E7373" s="43"/>
      <c r="F7373" s="43"/>
      <c r="G7373" s="43"/>
    </row>
    <row r="7374" spans="1:7" x14ac:dyDescent="0.25">
      <c r="A7374" s="42" t="s">
        <v>5039</v>
      </c>
      <c r="B7374" s="42"/>
      <c r="C7374" s="43">
        <v>1</v>
      </c>
      <c r="D7374" s="43"/>
      <c r="E7374" s="43"/>
      <c r="F7374" s="43"/>
      <c r="G7374" s="43">
        <f>PRODUCT(C7374:F7374)</f>
        <v>1</v>
      </c>
    </row>
    <row r="7375" spans="1:7" x14ac:dyDescent="0.25">
      <c r="A7375" s="42" t="s">
        <v>5039</v>
      </c>
      <c r="B7375" s="42"/>
      <c r="C7375" s="43">
        <v>1</v>
      </c>
      <c r="D7375" s="43"/>
      <c r="E7375" s="43"/>
      <c r="F7375" s="43"/>
      <c r="G7375" s="43">
        <f>PRODUCT(C7375:F7375)</f>
        <v>1</v>
      </c>
    </row>
    <row r="7377" spans="1:7" x14ac:dyDescent="0.25">
      <c r="B7377" t="s">
        <v>3604</v>
      </c>
      <c r="C7377" s="37" t="s">
        <v>8</v>
      </c>
      <c r="D7377" s="38" t="s">
        <v>9</v>
      </c>
      <c r="E7377" s="37" t="s">
        <v>10</v>
      </c>
    </row>
    <row r="7378" spans="1:7" x14ac:dyDescent="0.25">
      <c r="B7378" t="s">
        <v>3604</v>
      </c>
      <c r="C7378" s="37" t="s">
        <v>11</v>
      </c>
      <c r="D7378" s="38" t="s">
        <v>110</v>
      </c>
      <c r="E7378" s="37" t="s">
        <v>1623</v>
      </c>
    </row>
    <row r="7379" spans="1:7" x14ac:dyDescent="0.25">
      <c r="B7379" t="s">
        <v>3604</v>
      </c>
      <c r="C7379" s="37" t="s">
        <v>13</v>
      </c>
      <c r="D7379" s="38" t="s">
        <v>31</v>
      </c>
      <c r="E7379" s="37" t="s">
        <v>1652</v>
      </c>
    </row>
    <row r="7381" spans="1:7" ht="45" customHeight="1" x14ac:dyDescent="0.25">
      <c r="A7381" s="39" t="s">
        <v>5058</v>
      </c>
      <c r="B7381" s="39" t="s">
        <v>3606</v>
      </c>
      <c r="C7381" s="39" t="s">
        <v>1654</v>
      </c>
      <c r="D7381" s="40" t="s">
        <v>108</v>
      </c>
      <c r="E7381" s="4" t="s">
        <v>5059</v>
      </c>
      <c r="F7381" s="4" t="s">
        <v>5059</v>
      </c>
      <c r="G7381" s="41">
        <f>SUM(G7382:G7400)</f>
        <v>27</v>
      </c>
    </row>
    <row r="7382" spans="1:7" x14ac:dyDescent="0.25">
      <c r="A7382" s="42" t="s">
        <v>3811</v>
      </c>
      <c r="B7382" s="42"/>
      <c r="C7382" s="43"/>
      <c r="D7382" s="43"/>
      <c r="E7382" s="43"/>
      <c r="F7382" s="43"/>
      <c r="G7382" s="43"/>
    </row>
    <row r="7383" spans="1:7" x14ac:dyDescent="0.25">
      <c r="A7383" s="42" t="s">
        <v>5060</v>
      </c>
      <c r="B7383" s="42"/>
      <c r="C7383" s="43">
        <v>1</v>
      </c>
      <c r="D7383" s="43"/>
      <c r="E7383" s="43"/>
      <c r="F7383" s="43"/>
      <c r="G7383" s="43">
        <f>PRODUCT(C7383:F7383)</f>
        <v>1</v>
      </c>
    </row>
    <row r="7384" spans="1:7" x14ac:dyDescent="0.25">
      <c r="A7384" s="42" t="s">
        <v>5061</v>
      </c>
      <c r="B7384" s="42"/>
      <c r="C7384" s="43">
        <v>2</v>
      </c>
      <c r="D7384" s="43"/>
      <c r="E7384" s="43"/>
      <c r="F7384" s="43"/>
      <c r="G7384" s="43">
        <f>PRODUCT(C7384:F7384)</f>
        <v>2</v>
      </c>
    </row>
    <row r="7385" spans="1:7" x14ac:dyDescent="0.25">
      <c r="A7385" s="42" t="s">
        <v>5062</v>
      </c>
      <c r="B7385" s="42"/>
      <c r="C7385" s="43">
        <v>2</v>
      </c>
      <c r="D7385" s="43"/>
      <c r="E7385" s="43"/>
      <c r="F7385" s="43"/>
      <c r="G7385" s="43">
        <f>PRODUCT(C7385:F7385)</f>
        <v>2</v>
      </c>
    </row>
    <row r="7386" spans="1:7" x14ac:dyDescent="0.25">
      <c r="A7386" s="42" t="s">
        <v>5063</v>
      </c>
      <c r="B7386" s="42"/>
      <c r="C7386" s="43">
        <v>2</v>
      </c>
      <c r="D7386" s="43"/>
      <c r="E7386" s="43"/>
      <c r="F7386" s="43"/>
      <c r="G7386" s="43">
        <f>PRODUCT(C7386:F7386)</f>
        <v>2</v>
      </c>
    </row>
    <row r="7387" spans="1:7" x14ac:dyDescent="0.25">
      <c r="A7387" s="42" t="s">
        <v>5064</v>
      </c>
      <c r="B7387" s="42"/>
      <c r="C7387" s="43">
        <v>3</v>
      </c>
      <c r="D7387" s="43"/>
      <c r="E7387" s="43"/>
      <c r="F7387" s="43"/>
      <c r="G7387" s="43">
        <f>PRODUCT(C7387:F7387)</f>
        <v>3</v>
      </c>
    </row>
    <row r="7388" spans="1:7" x14ac:dyDescent="0.25">
      <c r="A7388" s="42" t="s">
        <v>3945</v>
      </c>
      <c r="B7388" s="42"/>
      <c r="C7388" s="43"/>
      <c r="D7388" s="43"/>
      <c r="E7388" s="43"/>
      <c r="F7388" s="43"/>
      <c r="G7388" s="43"/>
    </row>
    <row r="7389" spans="1:7" x14ac:dyDescent="0.25">
      <c r="A7389" s="42" t="s">
        <v>5063</v>
      </c>
      <c r="B7389" s="42"/>
      <c r="C7389" s="43">
        <v>3</v>
      </c>
      <c r="D7389" s="43"/>
      <c r="E7389" s="43"/>
      <c r="F7389" s="43"/>
      <c r="G7389" s="43">
        <f>PRODUCT(C7389:F7389)</f>
        <v>3</v>
      </c>
    </row>
    <row r="7390" spans="1:7" x14ac:dyDescent="0.25">
      <c r="A7390" s="42" t="s">
        <v>5064</v>
      </c>
      <c r="B7390" s="42"/>
      <c r="C7390" s="43">
        <v>2</v>
      </c>
      <c r="D7390" s="43"/>
      <c r="E7390" s="43"/>
      <c r="F7390" s="43"/>
      <c r="G7390" s="43">
        <f>PRODUCT(C7390:F7390)</f>
        <v>2</v>
      </c>
    </row>
    <row r="7391" spans="1:7" x14ac:dyDescent="0.25">
      <c r="A7391" s="42" t="s">
        <v>5065</v>
      </c>
      <c r="B7391" s="42"/>
      <c r="C7391" s="43">
        <v>2</v>
      </c>
      <c r="D7391" s="43"/>
      <c r="E7391" s="43"/>
      <c r="F7391" s="43"/>
      <c r="G7391" s="43">
        <f>PRODUCT(C7391:F7391)</f>
        <v>2</v>
      </c>
    </row>
    <row r="7392" spans="1:7" x14ac:dyDescent="0.25">
      <c r="A7392" s="42" t="s">
        <v>3923</v>
      </c>
      <c r="B7392" s="42"/>
      <c r="C7392" s="43"/>
      <c r="D7392" s="43"/>
      <c r="E7392" s="43"/>
      <c r="F7392" s="43"/>
      <c r="G7392" s="43"/>
    </row>
    <row r="7393" spans="1:7" x14ac:dyDescent="0.25">
      <c r="A7393" s="42" t="s">
        <v>5063</v>
      </c>
      <c r="B7393" s="42"/>
      <c r="C7393" s="43">
        <v>1</v>
      </c>
      <c r="D7393" s="43"/>
      <c r="E7393" s="43"/>
      <c r="F7393" s="43"/>
      <c r="G7393" s="43">
        <f>PRODUCT(C7393:F7393)</f>
        <v>1</v>
      </c>
    </row>
    <row r="7394" spans="1:7" x14ac:dyDescent="0.25">
      <c r="A7394" s="42" t="s">
        <v>5066</v>
      </c>
      <c r="B7394" s="42"/>
      <c r="C7394" s="43">
        <v>1</v>
      </c>
      <c r="D7394" s="43"/>
      <c r="E7394" s="43"/>
      <c r="F7394" s="43"/>
      <c r="G7394" s="43">
        <f>PRODUCT(C7394:F7394)</f>
        <v>1</v>
      </c>
    </row>
    <row r="7395" spans="1:7" x14ac:dyDescent="0.25">
      <c r="A7395" s="42" t="s">
        <v>5064</v>
      </c>
      <c r="B7395" s="42"/>
      <c r="C7395" s="43">
        <v>1</v>
      </c>
      <c r="D7395" s="43"/>
      <c r="E7395" s="43"/>
      <c r="F7395" s="43"/>
      <c r="G7395" s="43">
        <f>PRODUCT(C7395:F7395)</f>
        <v>1</v>
      </c>
    </row>
    <row r="7396" spans="1:7" x14ac:dyDescent="0.25">
      <c r="A7396" s="42" t="s">
        <v>5067</v>
      </c>
      <c r="B7396" s="42"/>
      <c r="C7396" s="43">
        <v>2</v>
      </c>
      <c r="D7396" s="43"/>
      <c r="E7396" s="43"/>
      <c r="F7396" s="43"/>
      <c r="G7396" s="43">
        <f>PRODUCT(C7396:F7396)</f>
        <v>2</v>
      </c>
    </row>
    <row r="7397" spans="1:7" x14ac:dyDescent="0.25">
      <c r="A7397" s="42" t="s">
        <v>3947</v>
      </c>
      <c r="B7397" s="42"/>
      <c r="C7397" s="43"/>
      <c r="D7397" s="43"/>
      <c r="E7397" s="43"/>
      <c r="F7397" s="43"/>
      <c r="G7397" s="43"/>
    </row>
    <row r="7398" spans="1:7" x14ac:dyDescent="0.25">
      <c r="A7398" s="42" t="s">
        <v>5063</v>
      </c>
      <c r="B7398" s="42"/>
      <c r="C7398" s="43">
        <v>1</v>
      </c>
      <c r="D7398" s="43"/>
      <c r="E7398" s="43"/>
      <c r="F7398" s="43"/>
      <c r="G7398" s="43">
        <f>PRODUCT(C7398:F7398)</f>
        <v>1</v>
      </c>
    </row>
    <row r="7399" spans="1:7" x14ac:dyDescent="0.25">
      <c r="A7399" s="42" t="s">
        <v>5068</v>
      </c>
      <c r="B7399" s="42"/>
      <c r="C7399" s="43">
        <v>1</v>
      </c>
      <c r="D7399" s="43"/>
      <c r="E7399" s="43"/>
      <c r="F7399" s="43"/>
      <c r="G7399" s="43">
        <f>PRODUCT(C7399:F7399)</f>
        <v>1</v>
      </c>
    </row>
    <row r="7400" spans="1:7" x14ac:dyDescent="0.25">
      <c r="A7400" s="42" t="s">
        <v>5064</v>
      </c>
      <c r="B7400" s="42"/>
      <c r="C7400" s="43">
        <v>3</v>
      </c>
      <c r="D7400" s="43"/>
      <c r="E7400" s="43"/>
      <c r="F7400" s="43"/>
      <c r="G7400" s="43">
        <f>PRODUCT(C7400:F7400)</f>
        <v>3</v>
      </c>
    </row>
    <row r="7402" spans="1:7" ht="45" customHeight="1" x14ac:dyDescent="0.25">
      <c r="A7402" s="39" t="s">
        <v>5069</v>
      </c>
      <c r="B7402" s="39" t="s">
        <v>3606</v>
      </c>
      <c r="C7402" s="39" t="s">
        <v>1656</v>
      </c>
      <c r="D7402" s="40" t="s">
        <v>108</v>
      </c>
      <c r="E7402" s="4" t="s">
        <v>5070</v>
      </c>
      <c r="F7402" s="4" t="s">
        <v>5070</v>
      </c>
      <c r="G7402" s="41">
        <f>SUM(G7403:G7413)</f>
        <v>8</v>
      </c>
    </row>
    <row r="7403" spans="1:7" x14ac:dyDescent="0.25">
      <c r="A7403" s="42" t="s">
        <v>3811</v>
      </c>
      <c r="B7403" s="42"/>
      <c r="C7403" s="43"/>
      <c r="D7403" s="43"/>
      <c r="E7403" s="43"/>
      <c r="F7403" s="43"/>
      <c r="G7403" s="43"/>
    </row>
    <row r="7404" spans="1:7" x14ac:dyDescent="0.25">
      <c r="A7404" s="42" t="s">
        <v>5064</v>
      </c>
      <c r="B7404" s="42"/>
      <c r="C7404" s="43">
        <v>1</v>
      </c>
      <c r="D7404" s="43"/>
      <c r="E7404" s="43"/>
      <c r="F7404" s="43"/>
      <c r="G7404" s="43">
        <f>PRODUCT(C7404:F7404)</f>
        <v>1</v>
      </c>
    </row>
    <row r="7405" spans="1:7" x14ac:dyDescent="0.25">
      <c r="A7405" s="42" t="s">
        <v>5071</v>
      </c>
      <c r="B7405" s="42"/>
      <c r="C7405" s="43">
        <v>1</v>
      </c>
      <c r="D7405" s="43"/>
      <c r="E7405" s="43"/>
      <c r="F7405" s="43"/>
      <c r="G7405" s="43">
        <f>PRODUCT(C7405:F7405)</f>
        <v>1</v>
      </c>
    </row>
    <row r="7406" spans="1:7" x14ac:dyDescent="0.25">
      <c r="A7406" s="42" t="s">
        <v>3945</v>
      </c>
      <c r="B7406" s="42"/>
      <c r="C7406" s="43"/>
      <c r="D7406" s="43"/>
      <c r="E7406" s="43"/>
      <c r="F7406" s="43"/>
      <c r="G7406" s="43"/>
    </row>
    <row r="7407" spans="1:7" x14ac:dyDescent="0.25">
      <c r="A7407" s="42" t="s">
        <v>5064</v>
      </c>
      <c r="B7407" s="42"/>
      <c r="C7407" s="43">
        <v>1</v>
      </c>
      <c r="D7407" s="43"/>
      <c r="E7407" s="43"/>
      <c r="F7407" s="43"/>
      <c r="G7407" s="43">
        <f>PRODUCT(C7407:F7407)</f>
        <v>1</v>
      </c>
    </row>
    <row r="7408" spans="1:7" x14ac:dyDescent="0.25">
      <c r="A7408" s="42" t="s">
        <v>5065</v>
      </c>
      <c r="B7408" s="42"/>
      <c r="C7408" s="43">
        <v>1</v>
      </c>
      <c r="D7408" s="43"/>
      <c r="E7408" s="43"/>
      <c r="F7408" s="43"/>
      <c r="G7408" s="43">
        <f>PRODUCT(C7408:F7408)</f>
        <v>1</v>
      </c>
    </row>
    <row r="7409" spans="1:7" x14ac:dyDescent="0.25">
      <c r="A7409" s="42" t="s">
        <v>3923</v>
      </c>
      <c r="B7409" s="42"/>
      <c r="C7409" s="43"/>
      <c r="D7409" s="43"/>
      <c r="E7409" s="43"/>
      <c r="F7409" s="43"/>
      <c r="G7409" s="43"/>
    </row>
    <row r="7410" spans="1:7" x14ac:dyDescent="0.25">
      <c r="A7410" s="42" t="s">
        <v>5066</v>
      </c>
      <c r="B7410" s="42"/>
      <c r="C7410" s="43">
        <v>1</v>
      </c>
      <c r="D7410" s="43"/>
      <c r="E7410" s="43"/>
      <c r="F7410" s="43"/>
      <c r="G7410" s="43">
        <f>PRODUCT(C7410:F7410)</f>
        <v>1</v>
      </c>
    </row>
    <row r="7411" spans="1:7" x14ac:dyDescent="0.25">
      <c r="A7411" s="42" t="s">
        <v>5067</v>
      </c>
      <c r="B7411" s="42"/>
      <c r="C7411" s="43">
        <v>1</v>
      </c>
      <c r="D7411" s="43"/>
      <c r="E7411" s="43"/>
      <c r="F7411" s="43"/>
      <c r="G7411" s="43">
        <f>PRODUCT(C7411:F7411)</f>
        <v>1</v>
      </c>
    </row>
    <row r="7412" spans="1:7" x14ac:dyDescent="0.25">
      <c r="A7412" s="42" t="s">
        <v>3947</v>
      </c>
      <c r="B7412" s="42"/>
      <c r="C7412" s="43"/>
      <c r="D7412" s="43"/>
      <c r="E7412" s="43"/>
      <c r="F7412" s="43"/>
      <c r="G7412" s="43"/>
    </row>
    <row r="7413" spans="1:7" x14ac:dyDescent="0.25">
      <c r="A7413" s="42" t="s">
        <v>5064</v>
      </c>
      <c r="B7413" s="42"/>
      <c r="C7413" s="43">
        <v>2</v>
      </c>
      <c r="D7413" s="43"/>
      <c r="E7413" s="43"/>
      <c r="F7413" s="43"/>
      <c r="G7413" s="43">
        <f>PRODUCT(C7413:F7413)</f>
        <v>2</v>
      </c>
    </row>
    <row r="7415" spans="1:7" ht="45" customHeight="1" x14ac:dyDescent="0.25">
      <c r="A7415" s="39" t="s">
        <v>5072</v>
      </c>
      <c r="B7415" s="39" t="s">
        <v>3606</v>
      </c>
      <c r="C7415" s="39" t="s">
        <v>1658</v>
      </c>
      <c r="D7415" s="40" t="s">
        <v>108</v>
      </c>
      <c r="E7415" s="4" t="s">
        <v>1659</v>
      </c>
      <c r="F7415" s="4" t="s">
        <v>1659</v>
      </c>
      <c r="G7415" s="41">
        <f>SUM(G7416:G7443)</f>
        <v>22</v>
      </c>
    </row>
    <row r="7416" spans="1:7" x14ac:dyDescent="0.25">
      <c r="A7416" s="42" t="s">
        <v>5073</v>
      </c>
      <c r="B7416" s="42"/>
      <c r="C7416" s="43"/>
      <c r="D7416" s="43"/>
      <c r="E7416" s="43"/>
      <c r="F7416" s="43"/>
      <c r="G7416" s="43"/>
    </row>
    <row r="7417" spans="1:7" x14ac:dyDescent="0.25">
      <c r="A7417" s="42" t="s">
        <v>3811</v>
      </c>
      <c r="B7417" s="42"/>
      <c r="C7417" s="43"/>
      <c r="D7417" s="43"/>
      <c r="E7417" s="43"/>
      <c r="F7417" s="43"/>
      <c r="G7417" s="43">
        <f>PRODUCT(C7417:F7417)</f>
        <v>0</v>
      </c>
    </row>
    <row r="7418" spans="1:7" x14ac:dyDescent="0.25">
      <c r="A7418" s="42" t="s">
        <v>5060</v>
      </c>
      <c r="B7418" s="42"/>
      <c r="C7418" s="43">
        <v>1</v>
      </c>
      <c r="D7418" s="43"/>
      <c r="E7418" s="43"/>
      <c r="F7418" s="43"/>
      <c r="G7418" s="43">
        <f>PRODUCT(C7418:F7418)</f>
        <v>1</v>
      </c>
    </row>
    <row r="7419" spans="1:7" x14ac:dyDescent="0.25">
      <c r="A7419" s="42" t="s">
        <v>5063</v>
      </c>
      <c r="B7419" s="42"/>
      <c r="C7419" s="43">
        <v>1</v>
      </c>
      <c r="D7419" s="43"/>
      <c r="E7419" s="43"/>
      <c r="F7419" s="43"/>
      <c r="G7419" s="43">
        <f>PRODUCT(C7419:F7419)</f>
        <v>1</v>
      </c>
    </row>
    <row r="7420" spans="1:7" x14ac:dyDescent="0.25">
      <c r="A7420" s="42" t="s">
        <v>3945</v>
      </c>
      <c r="B7420" s="42"/>
      <c r="C7420" s="43"/>
      <c r="D7420" s="43"/>
      <c r="E7420" s="43"/>
      <c r="F7420" s="43"/>
      <c r="G7420" s="43"/>
    </row>
    <row r="7421" spans="1:7" x14ac:dyDescent="0.25">
      <c r="A7421" s="42" t="s">
        <v>5064</v>
      </c>
      <c r="B7421" s="42"/>
      <c r="C7421" s="43">
        <v>2</v>
      </c>
      <c r="D7421" s="43"/>
      <c r="E7421" s="43"/>
      <c r="F7421" s="43"/>
      <c r="G7421" s="43">
        <f>PRODUCT(C7421:F7421)</f>
        <v>2</v>
      </c>
    </row>
    <row r="7422" spans="1:7" x14ac:dyDescent="0.25">
      <c r="A7422" s="42" t="s">
        <v>5065</v>
      </c>
      <c r="B7422" s="42"/>
      <c r="C7422" s="43">
        <v>1</v>
      </c>
      <c r="D7422" s="43"/>
      <c r="E7422" s="43"/>
      <c r="F7422" s="43"/>
      <c r="G7422" s="43">
        <f>PRODUCT(C7422:F7422)</f>
        <v>1</v>
      </c>
    </row>
    <row r="7423" spans="1:7" x14ac:dyDescent="0.25">
      <c r="A7423" s="42" t="s">
        <v>5063</v>
      </c>
      <c r="B7423" s="42"/>
      <c r="C7423" s="43">
        <v>2</v>
      </c>
      <c r="D7423" s="43"/>
      <c r="E7423" s="43"/>
      <c r="F7423" s="43"/>
      <c r="G7423" s="43">
        <f>PRODUCT(C7423:F7423)</f>
        <v>2</v>
      </c>
    </row>
    <row r="7424" spans="1:7" x14ac:dyDescent="0.25">
      <c r="A7424" s="42" t="s">
        <v>3923</v>
      </c>
      <c r="B7424" s="42"/>
      <c r="C7424" s="43"/>
      <c r="D7424" s="43"/>
      <c r="E7424" s="43"/>
      <c r="F7424" s="43"/>
      <c r="G7424" s="43"/>
    </row>
    <row r="7425" spans="1:7" x14ac:dyDescent="0.25">
      <c r="A7425" s="42" t="s">
        <v>5066</v>
      </c>
      <c r="B7425" s="42"/>
      <c r="C7425" s="43">
        <v>1</v>
      </c>
      <c r="D7425" s="43"/>
      <c r="E7425" s="43"/>
      <c r="F7425" s="43"/>
      <c r="G7425" s="43">
        <f>PRODUCT(C7425:F7425)</f>
        <v>1</v>
      </c>
    </row>
    <row r="7426" spans="1:7" x14ac:dyDescent="0.25">
      <c r="A7426" s="42" t="s">
        <v>5067</v>
      </c>
      <c r="B7426" s="42"/>
      <c r="C7426" s="43">
        <v>1</v>
      </c>
      <c r="D7426" s="43"/>
      <c r="E7426" s="43"/>
      <c r="F7426" s="43"/>
      <c r="G7426" s="43">
        <f>PRODUCT(C7426:F7426)</f>
        <v>1</v>
      </c>
    </row>
    <row r="7427" spans="1:7" x14ac:dyDescent="0.25">
      <c r="A7427" s="42" t="s">
        <v>5063</v>
      </c>
      <c r="B7427" s="42"/>
      <c r="C7427" s="43">
        <v>1</v>
      </c>
      <c r="D7427" s="43"/>
      <c r="E7427" s="43"/>
      <c r="F7427" s="43"/>
      <c r="G7427" s="43">
        <f>PRODUCT(C7427:F7427)</f>
        <v>1</v>
      </c>
    </row>
    <row r="7428" spans="1:7" x14ac:dyDescent="0.25">
      <c r="A7428" s="42" t="s">
        <v>5064</v>
      </c>
      <c r="B7428" s="42"/>
      <c r="C7428" s="43">
        <v>1</v>
      </c>
      <c r="D7428" s="43"/>
      <c r="E7428" s="43"/>
      <c r="F7428" s="43"/>
      <c r="G7428" s="43">
        <f>PRODUCT(C7428:F7428)</f>
        <v>1</v>
      </c>
    </row>
    <row r="7429" spans="1:7" x14ac:dyDescent="0.25">
      <c r="A7429" s="42" t="s">
        <v>3947</v>
      </c>
      <c r="B7429" s="42"/>
      <c r="C7429" s="43"/>
      <c r="D7429" s="43"/>
      <c r="E7429" s="43"/>
      <c r="F7429" s="43"/>
      <c r="G7429" s="43"/>
    </row>
    <row r="7430" spans="1:7" x14ac:dyDescent="0.25">
      <c r="A7430" s="42" t="s">
        <v>5064</v>
      </c>
      <c r="B7430" s="42"/>
      <c r="C7430" s="43">
        <v>2</v>
      </c>
      <c r="D7430" s="43"/>
      <c r="E7430" s="43"/>
      <c r="F7430" s="43"/>
      <c r="G7430" s="43">
        <f>PRODUCT(C7430:F7430)</f>
        <v>2</v>
      </c>
    </row>
    <row r="7431" spans="1:7" x14ac:dyDescent="0.25">
      <c r="A7431" s="42" t="s">
        <v>5063</v>
      </c>
      <c r="B7431" s="42"/>
      <c r="C7431" s="43">
        <v>1</v>
      </c>
      <c r="D7431" s="43"/>
      <c r="E7431" s="43"/>
      <c r="F7431" s="43"/>
      <c r="G7431" s="43">
        <f>PRODUCT(C7431:F7431)</f>
        <v>1</v>
      </c>
    </row>
    <row r="7432" spans="1:7" x14ac:dyDescent="0.25">
      <c r="A7432" s="42" t="s">
        <v>5068</v>
      </c>
      <c r="B7432" s="42"/>
      <c r="C7432" s="43">
        <v>1</v>
      </c>
      <c r="D7432" s="43"/>
      <c r="E7432" s="43"/>
      <c r="F7432" s="43"/>
      <c r="G7432" s="43">
        <f>PRODUCT(C7432:F7432)</f>
        <v>1</v>
      </c>
    </row>
    <row r="7433" spans="1:7" x14ac:dyDescent="0.25">
      <c r="A7433" s="42" t="s">
        <v>5074</v>
      </c>
      <c r="B7433" s="42"/>
      <c r="C7433" s="43"/>
      <c r="D7433" s="43"/>
      <c r="E7433" s="43"/>
      <c r="F7433" s="43"/>
      <c r="G7433" s="43"/>
    </row>
    <row r="7434" spans="1:7" x14ac:dyDescent="0.25">
      <c r="A7434" s="42" t="s">
        <v>3811</v>
      </c>
      <c r="B7434" s="42"/>
      <c r="C7434" s="43"/>
      <c r="D7434" s="43"/>
      <c r="E7434" s="43"/>
      <c r="F7434" s="43"/>
      <c r="G7434" s="43"/>
    </row>
    <row r="7435" spans="1:7" x14ac:dyDescent="0.25">
      <c r="A7435" s="42" t="s">
        <v>5064</v>
      </c>
      <c r="B7435" s="42"/>
      <c r="C7435" s="43">
        <v>1</v>
      </c>
      <c r="D7435" s="43"/>
      <c r="E7435" s="43"/>
      <c r="F7435" s="43"/>
      <c r="G7435" s="43">
        <f>PRODUCT(C7435:F7435)</f>
        <v>1</v>
      </c>
    </row>
    <row r="7436" spans="1:7" x14ac:dyDescent="0.25">
      <c r="A7436" s="42" t="s">
        <v>3945</v>
      </c>
      <c r="B7436" s="42"/>
      <c r="C7436" s="43"/>
      <c r="D7436" s="43"/>
      <c r="E7436" s="43"/>
      <c r="F7436" s="43"/>
      <c r="G7436" s="43"/>
    </row>
    <row r="7437" spans="1:7" x14ac:dyDescent="0.25">
      <c r="A7437" s="42" t="s">
        <v>5064</v>
      </c>
      <c r="B7437" s="42"/>
      <c r="C7437" s="43">
        <v>1</v>
      </c>
      <c r="D7437" s="43"/>
      <c r="E7437" s="43"/>
      <c r="F7437" s="43"/>
      <c r="G7437" s="43">
        <f>PRODUCT(C7437:F7437)</f>
        <v>1</v>
      </c>
    </row>
    <row r="7438" spans="1:7" x14ac:dyDescent="0.25">
      <c r="A7438" s="42" t="s">
        <v>5065</v>
      </c>
      <c r="B7438" s="42"/>
      <c r="C7438" s="43">
        <v>1</v>
      </c>
      <c r="D7438" s="43"/>
      <c r="E7438" s="43"/>
      <c r="F7438" s="43"/>
      <c r="G7438" s="43">
        <f>PRODUCT(C7438:F7438)</f>
        <v>1</v>
      </c>
    </row>
    <row r="7439" spans="1:7" x14ac:dyDescent="0.25">
      <c r="A7439" s="42" t="s">
        <v>3923</v>
      </c>
      <c r="B7439" s="42"/>
      <c r="C7439" s="43"/>
      <c r="D7439" s="43"/>
      <c r="E7439" s="43"/>
      <c r="F7439" s="43"/>
      <c r="G7439" s="43"/>
    </row>
    <row r="7440" spans="1:7" x14ac:dyDescent="0.25">
      <c r="A7440" s="42" t="s">
        <v>5066</v>
      </c>
      <c r="B7440" s="42"/>
      <c r="C7440" s="43">
        <v>1</v>
      </c>
      <c r="D7440" s="43"/>
      <c r="E7440" s="43"/>
      <c r="F7440" s="43"/>
      <c r="G7440" s="43">
        <f>PRODUCT(C7440:F7440)</f>
        <v>1</v>
      </c>
    </row>
    <row r="7441" spans="1:7" x14ac:dyDescent="0.25">
      <c r="A7441" s="42" t="s">
        <v>5067</v>
      </c>
      <c r="B7441" s="42"/>
      <c r="C7441" s="43">
        <v>1</v>
      </c>
      <c r="D7441" s="43"/>
      <c r="E7441" s="43"/>
      <c r="F7441" s="43"/>
      <c r="G7441" s="43">
        <f>PRODUCT(C7441:F7441)</f>
        <v>1</v>
      </c>
    </row>
    <row r="7442" spans="1:7" x14ac:dyDescent="0.25">
      <c r="A7442" s="42" t="s">
        <v>3947</v>
      </c>
      <c r="B7442" s="42"/>
      <c r="C7442" s="43"/>
      <c r="D7442" s="43"/>
      <c r="E7442" s="43"/>
      <c r="F7442" s="43"/>
      <c r="G7442" s="43"/>
    </row>
    <row r="7443" spans="1:7" x14ac:dyDescent="0.25">
      <c r="A7443" s="42" t="s">
        <v>5064</v>
      </c>
      <c r="B7443" s="42"/>
      <c r="C7443" s="43">
        <v>2</v>
      </c>
      <c r="D7443" s="43"/>
      <c r="E7443" s="43"/>
      <c r="F7443" s="43"/>
      <c r="G7443" s="43">
        <f>PRODUCT(C7443:F7443)</f>
        <v>2</v>
      </c>
    </row>
    <row r="7445" spans="1:7" ht="45" customHeight="1" x14ac:dyDescent="0.25">
      <c r="A7445" s="39" t="s">
        <v>5075</v>
      </c>
      <c r="B7445" s="39" t="s">
        <v>3606</v>
      </c>
      <c r="C7445" s="39" t="s">
        <v>1660</v>
      </c>
      <c r="D7445" s="40" t="s">
        <v>108</v>
      </c>
      <c r="E7445" s="4" t="s">
        <v>5076</v>
      </c>
      <c r="F7445" s="4" t="s">
        <v>5076</v>
      </c>
      <c r="G7445" s="41">
        <f>SUM(G7446:G7462)</f>
        <v>15</v>
      </c>
    </row>
    <row r="7446" spans="1:7" x14ac:dyDescent="0.25">
      <c r="A7446" s="42" t="s">
        <v>5073</v>
      </c>
      <c r="B7446" s="42"/>
      <c r="C7446" s="43"/>
      <c r="D7446" s="43"/>
      <c r="E7446" s="43"/>
      <c r="F7446" s="43"/>
      <c r="G7446" s="43"/>
    </row>
    <row r="7447" spans="1:7" x14ac:dyDescent="0.25">
      <c r="A7447" s="42" t="s">
        <v>3811</v>
      </c>
      <c r="B7447" s="42"/>
      <c r="C7447" s="43"/>
      <c r="D7447" s="43"/>
      <c r="E7447" s="43"/>
      <c r="F7447" s="43"/>
      <c r="G7447" s="43">
        <f>PRODUCT(C7447:F7447)</f>
        <v>0</v>
      </c>
    </row>
    <row r="7448" spans="1:7" x14ac:dyDescent="0.25">
      <c r="A7448" s="42" t="s">
        <v>5060</v>
      </c>
      <c r="B7448" s="42"/>
      <c r="C7448" s="43">
        <v>1</v>
      </c>
      <c r="D7448" s="43"/>
      <c r="E7448" s="43"/>
      <c r="F7448" s="43"/>
      <c r="G7448" s="43">
        <f>PRODUCT(C7448:F7448)</f>
        <v>1</v>
      </c>
    </row>
    <row r="7449" spans="1:7" x14ac:dyDescent="0.25">
      <c r="A7449" s="42" t="s">
        <v>5063</v>
      </c>
      <c r="B7449" s="42"/>
      <c r="C7449" s="43">
        <v>1</v>
      </c>
      <c r="D7449" s="43"/>
      <c r="E7449" s="43"/>
      <c r="F7449" s="43"/>
      <c r="G7449" s="43">
        <f>PRODUCT(C7449:F7449)</f>
        <v>1</v>
      </c>
    </row>
    <row r="7450" spans="1:7" x14ac:dyDescent="0.25">
      <c r="A7450" s="42" t="s">
        <v>3945</v>
      </c>
      <c r="B7450" s="42"/>
      <c r="C7450" s="43"/>
      <c r="D7450" s="43"/>
      <c r="E7450" s="43"/>
      <c r="F7450" s="43"/>
      <c r="G7450" s="43"/>
    </row>
    <row r="7451" spans="1:7" x14ac:dyDescent="0.25">
      <c r="A7451" s="42" t="s">
        <v>5064</v>
      </c>
      <c r="B7451" s="42"/>
      <c r="C7451" s="43">
        <v>2</v>
      </c>
      <c r="D7451" s="43"/>
      <c r="E7451" s="43"/>
      <c r="F7451" s="43"/>
      <c r="G7451" s="43">
        <f>PRODUCT(C7451:F7451)</f>
        <v>2</v>
      </c>
    </row>
    <row r="7452" spans="1:7" x14ac:dyDescent="0.25">
      <c r="A7452" s="42" t="s">
        <v>5065</v>
      </c>
      <c r="B7452" s="42"/>
      <c r="C7452" s="43">
        <v>1</v>
      </c>
      <c r="D7452" s="43"/>
      <c r="E7452" s="43"/>
      <c r="F7452" s="43"/>
      <c r="G7452" s="43">
        <f>PRODUCT(C7452:F7452)</f>
        <v>1</v>
      </c>
    </row>
    <row r="7453" spans="1:7" x14ac:dyDescent="0.25">
      <c r="A7453" s="42" t="s">
        <v>5063</v>
      </c>
      <c r="B7453" s="42"/>
      <c r="C7453" s="43">
        <v>2</v>
      </c>
      <c r="D7453" s="43"/>
      <c r="E7453" s="43"/>
      <c r="F7453" s="43"/>
      <c r="G7453" s="43">
        <f>PRODUCT(C7453:F7453)</f>
        <v>2</v>
      </c>
    </row>
    <row r="7454" spans="1:7" x14ac:dyDescent="0.25">
      <c r="A7454" s="42" t="s">
        <v>3923</v>
      </c>
      <c r="B7454" s="42"/>
      <c r="C7454" s="43"/>
      <c r="D7454" s="43"/>
      <c r="E7454" s="43"/>
      <c r="F7454" s="43"/>
      <c r="G7454" s="43"/>
    </row>
    <row r="7455" spans="1:7" x14ac:dyDescent="0.25">
      <c r="A7455" s="42" t="s">
        <v>5066</v>
      </c>
      <c r="B7455" s="42"/>
      <c r="C7455" s="43">
        <v>1</v>
      </c>
      <c r="D7455" s="43"/>
      <c r="E7455" s="43"/>
      <c r="F7455" s="43"/>
      <c r="G7455" s="43">
        <f>PRODUCT(C7455:F7455)</f>
        <v>1</v>
      </c>
    </row>
    <row r="7456" spans="1:7" x14ac:dyDescent="0.25">
      <c r="A7456" s="42" t="s">
        <v>5067</v>
      </c>
      <c r="B7456" s="42"/>
      <c r="C7456" s="43">
        <v>1</v>
      </c>
      <c r="D7456" s="43"/>
      <c r="E7456" s="43"/>
      <c r="F7456" s="43"/>
      <c r="G7456" s="43">
        <f>PRODUCT(C7456:F7456)</f>
        <v>1</v>
      </c>
    </row>
    <row r="7457" spans="1:7" x14ac:dyDescent="0.25">
      <c r="A7457" s="42" t="s">
        <v>5063</v>
      </c>
      <c r="B7457" s="42"/>
      <c r="C7457" s="43">
        <v>1</v>
      </c>
      <c r="D7457" s="43"/>
      <c r="E7457" s="43"/>
      <c r="F7457" s="43"/>
      <c r="G7457" s="43">
        <f>PRODUCT(C7457:F7457)</f>
        <v>1</v>
      </c>
    </row>
    <row r="7458" spans="1:7" x14ac:dyDescent="0.25">
      <c r="A7458" s="42" t="s">
        <v>5064</v>
      </c>
      <c r="B7458" s="42"/>
      <c r="C7458" s="43">
        <v>1</v>
      </c>
      <c r="D7458" s="43"/>
      <c r="E7458" s="43"/>
      <c r="F7458" s="43"/>
      <c r="G7458" s="43">
        <f>PRODUCT(C7458:F7458)</f>
        <v>1</v>
      </c>
    </row>
    <row r="7459" spans="1:7" x14ac:dyDescent="0.25">
      <c r="A7459" s="42" t="s">
        <v>3947</v>
      </c>
      <c r="B7459" s="42"/>
      <c r="C7459" s="43"/>
      <c r="D7459" s="43"/>
      <c r="E7459" s="43"/>
      <c r="F7459" s="43"/>
      <c r="G7459" s="43"/>
    </row>
    <row r="7460" spans="1:7" x14ac:dyDescent="0.25">
      <c r="A7460" s="42" t="s">
        <v>5064</v>
      </c>
      <c r="B7460" s="42"/>
      <c r="C7460" s="43">
        <v>2</v>
      </c>
      <c r="D7460" s="43"/>
      <c r="E7460" s="43"/>
      <c r="F7460" s="43"/>
      <c r="G7460" s="43">
        <f>PRODUCT(C7460:F7460)</f>
        <v>2</v>
      </c>
    </row>
    <row r="7461" spans="1:7" x14ac:dyDescent="0.25">
      <c r="A7461" s="42" t="s">
        <v>5063</v>
      </c>
      <c r="B7461" s="42"/>
      <c r="C7461" s="43">
        <v>1</v>
      </c>
      <c r="D7461" s="43"/>
      <c r="E7461" s="43"/>
      <c r="F7461" s="43"/>
      <c r="G7461" s="43">
        <f>PRODUCT(C7461:F7461)</f>
        <v>1</v>
      </c>
    </row>
    <row r="7462" spans="1:7" x14ac:dyDescent="0.25">
      <c r="A7462" s="42" t="s">
        <v>5068</v>
      </c>
      <c r="B7462" s="42"/>
      <c r="C7462" s="43">
        <v>1</v>
      </c>
      <c r="D7462" s="43"/>
      <c r="E7462" s="43"/>
      <c r="F7462" s="43"/>
      <c r="G7462" s="43">
        <f>PRODUCT(C7462:F7462)</f>
        <v>1</v>
      </c>
    </row>
    <row r="7464" spans="1:7" ht="45" customHeight="1" x14ac:dyDescent="0.25">
      <c r="A7464" s="39" t="s">
        <v>5077</v>
      </c>
      <c r="B7464" s="39" t="s">
        <v>3606</v>
      </c>
      <c r="C7464" s="39" t="s">
        <v>1662</v>
      </c>
      <c r="D7464" s="40" t="s">
        <v>108</v>
      </c>
      <c r="E7464" s="4" t="s">
        <v>5078</v>
      </c>
      <c r="F7464" s="4" t="s">
        <v>5078</v>
      </c>
      <c r="G7464" s="41">
        <f>SUM(G7465:G7475)</f>
        <v>7</v>
      </c>
    </row>
    <row r="7465" spans="1:7" x14ac:dyDescent="0.25">
      <c r="A7465" s="42" t="s">
        <v>5074</v>
      </c>
      <c r="B7465" s="42"/>
      <c r="C7465" s="43"/>
      <c r="D7465" s="43"/>
      <c r="E7465" s="43"/>
      <c r="F7465" s="43"/>
      <c r="G7465" s="43"/>
    </row>
    <row r="7466" spans="1:7" x14ac:dyDescent="0.25">
      <c r="A7466" s="42" t="s">
        <v>3811</v>
      </c>
      <c r="B7466" s="42"/>
      <c r="C7466" s="43"/>
      <c r="D7466" s="43"/>
      <c r="E7466" s="43"/>
      <c r="F7466" s="43"/>
      <c r="G7466" s="43"/>
    </row>
    <row r="7467" spans="1:7" x14ac:dyDescent="0.25">
      <c r="A7467" s="42" t="s">
        <v>5064</v>
      </c>
      <c r="B7467" s="42"/>
      <c r="C7467" s="43">
        <v>1</v>
      </c>
      <c r="D7467" s="43"/>
      <c r="E7467" s="43"/>
      <c r="F7467" s="43"/>
      <c r="G7467" s="43">
        <f>PRODUCT(C7467:F7467)</f>
        <v>1</v>
      </c>
    </row>
    <row r="7468" spans="1:7" x14ac:dyDescent="0.25">
      <c r="A7468" s="42" t="s">
        <v>3945</v>
      </c>
      <c r="B7468" s="42"/>
      <c r="C7468" s="43"/>
      <c r="D7468" s="43"/>
      <c r="E7468" s="43"/>
      <c r="F7468" s="43"/>
      <c r="G7468" s="43"/>
    </row>
    <row r="7469" spans="1:7" x14ac:dyDescent="0.25">
      <c r="A7469" s="42" t="s">
        <v>5064</v>
      </c>
      <c r="B7469" s="42"/>
      <c r="C7469" s="43">
        <v>1</v>
      </c>
      <c r="D7469" s="43"/>
      <c r="E7469" s="43"/>
      <c r="F7469" s="43"/>
      <c r="G7469" s="43">
        <f>PRODUCT(C7469:F7469)</f>
        <v>1</v>
      </c>
    </row>
    <row r="7470" spans="1:7" x14ac:dyDescent="0.25">
      <c r="A7470" s="42" t="s">
        <v>5065</v>
      </c>
      <c r="B7470" s="42"/>
      <c r="C7470" s="43">
        <v>1</v>
      </c>
      <c r="D7470" s="43"/>
      <c r="E7470" s="43"/>
      <c r="F7470" s="43"/>
      <c r="G7470" s="43">
        <f>PRODUCT(C7470:F7470)</f>
        <v>1</v>
      </c>
    </row>
    <row r="7471" spans="1:7" x14ac:dyDescent="0.25">
      <c r="A7471" s="42" t="s">
        <v>3923</v>
      </c>
      <c r="B7471" s="42"/>
      <c r="C7471" s="43"/>
      <c r="D7471" s="43"/>
      <c r="E7471" s="43"/>
      <c r="F7471" s="43"/>
      <c r="G7471" s="43"/>
    </row>
    <row r="7472" spans="1:7" x14ac:dyDescent="0.25">
      <c r="A7472" s="42" t="s">
        <v>5066</v>
      </c>
      <c r="B7472" s="42"/>
      <c r="C7472" s="43">
        <v>1</v>
      </c>
      <c r="D7472" s="43"/>
      <c r="E7472" s="43"/>
      <c r="F7472" s="43"/>
      <c r="G7472" s="43">
        <f>PRODUCT(C7472:F7472)</f>
        <v>1</v>
      </c>
    </row>
    <row r="7473" spans="1:7" x14ac:dyDescent="0.25">
      <c r="A7473" s="42" t="s">
        <v>5067</v>
      </c>
      <c r="B7473" s="42"/>
      <c r="C7473" s="43">
        <v>1</v>
      </c>
      <c r="D7473" s="43"/>
      <c r="E7473" s="43"/>
      <c r="F7473" s="43"/>
      <c r="G7473" s="43">
        <f>PRODUCT(C7473:F7473)</f>
        <v>1</v>
      </c>
    </row>
    <row r="7474" spans="1:7" x14ac:dyDescent="0.25">
      <c r="A7474" s="42" t="s">
        <v>3947</v>
      </c>
      <c r="B7474" s="42"/>
      <c r="C7474" s="43"/>
      <c r="D7474" s="43"/>
      <c r="E7474" s="43"/>
      <c r="F7474" s="43"/>
      <c r="G7474" s="43"/>
    </row>
    <row r="7475" spans="1:7" x14ac:dyDescent="0.25">
      <c r="A7475" s="42" t="s">
        <v>5064</v>
      </c>
      <c r="B7475" s="42"/>
      <c r="C7475" s="43">
        <v>2</v>
      </c>
      <c r="D7475" s="43"/>
      <c r="E7475" s="43"/>
      <c r="F7475" s="43"/>
      <c r="G7475" s="43">
        <f>PRODUCT(C7475:F7475)</f>
        <v>2</v>
      </c>
    </row>
    <row r="7477" spans="1:7" ht="45" customHeight="1" x14ac:dyDescent="0.25">
      <c r="A7477" s="39" t="s">
        <v>5079</v>
      </c>
      <c r="B7477" s="39" t="s">
        <v>3606</v>
      </c>
      <c r="C7477" s="39" t="s">
        <v>1664</v>
      </c>
      <c r="D7477" s="40" t="s">
        <v>108</v>
      </c>
      <c r="E7477" s="4" t="s">
        <v>5080</v>
      </c>
      <c r="F7477" s="4" t="s">
        <v>5080</v>
      </c>
      <c r="G7477" s="41">
        <f>SUM(G7478:G7488)</f>
        <v>7</v>
      </c>
    </row>
    <row r="7478" spans="1:7" x14ac:dyDescent="0.25">
      <c r="A7478" s="42" t="s">
        <v>3811</v>
      </c>
      <c r="B7478" s="42"/>
      <c r="C7478" s="43"/>
      <c r="D7478" s="43"/>
      <c r="E7478" s="43"/>
      <c r="F7478" s="43"/>
      <c r="G7478" s="43"/>
    </row>
    <row r="7479" spans="1:7" x14ac:dyDescent="0.25">
      <c r="A7479" s="42" t="s">
        <v>5081</v>
      </c>
      <c r="B7479" s="42"/>
      <c r="C7479" s="43">
        <v>1</v>
      </c>
      <c r="D7479" s="43"/>
      <c r="E7479" s="43"/>
      <c r="F7479" s="43"/>
      <c r="G7479" s="43">
        <f>PRODUCT(C7479:F7479)</f>
        <v>1</v>
      </c>
    </row>
    <row r="7480" spans="1:7" x14ac:dyDescent="0.25">
      <c r="A7480" s="42" t="s">
        <v>5082</v>
      </c>
      <c r="B7480" s="42"/>
      <c r="C7480" s="43"/>
      <c r="D7480" s="43"/>
      <c r="E7480" s="43"/>
      <c r="F7480" s="43"/>
      <c r="G7480" s="43">
        <f>PRODUCT(C7480:F7480)</f>
        <v>0</v>
      </c>
    </row>
    <row r="7481" spans="1:7" x14ac:dyDescent="0.25">
      <c r="A7481" s="42" t="s">
        <v>5083</v>
      </c>
      <c r="B7481" s="42"/>
      <c r="C7481" s="43">
        <v>1</v>
      </c>
      <c r="D7481" s="43"/>
      <c r="E7481" s="43"/>
      <c r="F7481" s="43"/>
      <c r="G7481" s="43">
        <f>PRODUCT(C7481:F7481)</f>
        <v>1</v>
      </c>
    </row>
    <row r="7482" spans="1:7" x14ac:dyDescent="0.25">
      <c r="A7482" s="42" t="s">
        <v>5084</v>
      </c>
      <c r="B7482" s="42"/>
      <c r="C7482" s="43">
        <v>1</v>
      </c>
      <c r="D7482" s="43"/>
      <c r="E7482" s="43"/>
      <c r="F7482" s="43"/>
      <c r="G7482" s="43">
        <f>PRODUCT(C7482:F7482)</f>
        <v>1</v>
      </c>
    </row>
    <row r="7483" spans="1:7" x14ac:dyDescent="0.25">
      <c r="A7483" s="42" t="s">
        <v>5085</v>
      </c>
      <c r="B7483" s="42"/>
      <c r="C7483" s="43"/>
      <c r="D7483" s="43"/>
      <c r="E7483" s="43"/>
      <c r="F7483" s="43"/>
      <c r="G7483" s="43"/>
    </row>
    <row r="7484" spans="1:7" x14ac:dyDescent="0.25">
      <c r="A7484" s="42" t="s">
        <v>5083</v>
      </c>
      <c r="B7484" s="42"/>
      <c r="C7484" s="43">
        <v>1</v>
      </c>
      <c r="D7484" s="43"/>
      <c r="E7484" s="43"/>
      <c r="F7484" s="43"/>
      <c r="G7484" s="43">
        <f>PRODUCT(C7484:F7484)</f>
        <v>1</v>
      </c>
    </row>
    <row r="7485" spans="1:7" x14ac:dyDescent="0.25">
      <c r="A7485" s="42" t="s">
        <v>5084</v>
      </c>
      <c r="B7485" s="42"/>
      <c r="C7485" s="43">
        <v>1</v>
      </c>
      <c r="D7485" s="43"/>
      <c r="E7485" s="43"/>
      <c r="F7485" s="43"/>
      <c r="G7485" s="43">
        <f>PRODUCT(C7485:F7485)</f>
        <v>1</v>
      </c>
    </row>
    <row r="7486" spans="1:7" x14ac:dyDescent="0.25">
      <c r="A7486" s="42" t="s">
        <v>5086</v>
      </c>
      <c r="B7486" s="42"/>
      <c r="C7486" s="43"/>
      <c r="D7486" s="43"/>
      <c r="E7486" s="43"/>
      <c r="F7486" s="43"/>
      <c r="G7486" s="43"/>
    </row>
    <row r="7487" spans="1:7" x14ac:dyDescent="0.25">
      <c r="A7487" s="42" t="s">
        <v>5083</v>
      </c>
      <c r="B7487" s="42"/>
      <c r="C7487" s="43">
        <v>1</v>
      </c>
      <c r="D7487" s="43"/>
      <c r="E7487" s="43"/>
      <c r="F7487" s="43"/>
      <c r="G7487" s="43">
        <f>PRODUCT(C7487:F7487)</f>
        <v>1</v>
      </c>
    </row>
    <row r="7488" spans="1:7" x14ac:dyDescent="0.25">
      <c r="A7488" s="42" t="s">
        <v>5084</v>
      </c>
      <c r="B7488" s="42"/>
      <c r="C7488" s="43">
        <v>1</v>
      </c>
      <c r="D7488" s="43"/>
      <c r="E7488" s="43"/>
      <c r="F7488" s="43"/>
      <c r="G7488" s="43">
        <f>PRODUCT(C7488:F7488)</f>
        <v>1</v>
      </c>
    </row>
    <row r="7490" spans="1:7" ht="45" customHeight="1" x14ac:dyDescent="0.25">
      <c r="A7490" s="39" t="s">
        <v>5087</v>
      </c>
      <c r="B7490" s="39" t="s">
        <v>3606</v>
      </c>
      <c r="C7490" s="39" t="s">
        <v>1666</v>
      </c>
      <c r="D7490" s="40" t="s">
        <v>108</v>
      </c>
      <c r="E7490" s="4" t="s">
        <v>5088</v>
      </c>
      <c r="F7490" s="4" t="s">
        <v>5088</v>
      </c>
      <c r="G7490" s="41">
        <f>SUM(G7491:G7501)</f>
        <v>7</v>
      </c>
    </row>
    <row r="7491" spans="1:7" x14ac:dyDescent="0.25">
      <c r="A7491" s="42" t="s">
        <v>3811</v>
      </c>
      <c r="B7491" s="42"/>
      <c r="C7491" s="43"/>
      <c r="D7491" s="43"/>
      <c r="E7491" s="43"/>
      <c r="F7491" s="43"/>
      <c r="G7491" s="43"/>
    </row>
    <row r="7492" spans="1:7" x14ac:dyDescent="0.25">
      <c r="A7492" s="42" t="s">
        <v>5081</v>
      </c>
      <c r="B7492" s="42"/>
      <c r="C7492" s="43">
        <v>1</v>
      </c>
      <c r="D7492" s="43"/>
      <c r="E7492" s="43"/>
      <c r="F7492" s="43"/>
      <c r="G7492" s="43">
        <f>PRODUCT(C7492:F7492)</f>
        <v>1</v>
      </c>
    </row>
    <row r="7493" spans="1:7" x14ac:dyDescent="0.25">
      <c r="A7493" s="42" t="s">
        <v>5082</v>
      </c>
      <c r="B7493" s="42"/>
      <c r="C7493" s="43"/>
      <c r="D7493" s="43"/>
      <c r="E7493" s="43"/>
      <c r="F7493" s="43"/>
      <c r="G7493" s="43">
        <f>PRODUCT(C7493:F7493)</f>
        <v>0</v>
      </c>
    </row>
    <row r="7494" spans="1:7" x14ac:dyDescent="0.25">
      <c r="A7494" s="42" t="s">
        <v>5083</v>
      </c>
      <c r="B7494" s="42"/>
      <c r="C7494" s="43">
        <v>1</v>
      </c>
      <c r="D7494" s="43"/>
      <c r="E7494" s="43"/>
      <c r="F7494" s="43"/>
      <c r="G7494" s="43">
        <f>PRODUCT(C7494:F7494)</f>
        <v>1</v>
      </c>
    </row>
    <row r="7495" spans="1:7" x14ac:dyDescent="0.25">
      <c r="A7495" s="42" t="s">
        <v>5084</v>
      </c>
      <c r="B7495" s="42"/>
      <c r="C7495" s="43">
        <v>1</v>
      </c>
      <c r="D7495" s="43"/>
      <c r="E7495" s="43"/>
      <c r="F7495" s="43"/>
      <c r="G7495" s="43">
        <f>PRODUCT(C7495:F7495)</f>
        <v>1</v>
      </c>
    </row>
    <row r="7496" spans="1:7" x14ac:dyDescent="0.25">
      <c r="A7496" s="42" t="s">
        <v>5085</v>
      </c>
      <c r="B7496" s="42"/>
      <c r="C7496" s="43"/>
      <c r="D7496" s="43"/>
      <c r="E7496" s="43"/>
      <c r="F7496" s="43"/>
      <c r="G7496" s="43"/>
    </row>
    <row r="7497" spans="1:7" x14ac:dyDescent="0.25">
      <c r="A7497" s="42" t="s">
        <v>5083</v>
      </c>
      <c r="B7497" s="42"/>
      <c r="C7497" s="43">
        <v>1</v>
      </c>
      <c r="D7497" s="43"/>
      <c r="E7497" s="43"/>
      <c r="F7497" s="43"/>
      <c r="G7497" s="43">
        <f>PRODUCT(C7497:F7497)</f>
        <v>1</v>
      </c>
    </row>
    <row r="7498" spans="1:7" x14ac:dyDescent="0.25">
      <c r="A7498" s="42" t="s">
        <v>5084</v>
      </c>
      <c r="B7498" s="42"/>
      <c r="C7498" s="43">
        <v>1</v>
      </c>
      <c r="D7498" s="43"/>
      <c r="E7498" s="43"/>
      <c r="F7498" s="43"/>
      <c r="G7498" s="43">
        <f>PRODUCT(C7498:F7498)</f>
        <v>1</v>
      </c>
    </row>
    <row r="7499" spans="1:7" x14ac:dyDescent="0.25">
      <c r="A7499" s="42" t="s">
        <v>5086</v>
      </c>
      <c r="B7499" s="42"/>
      <c r="C7499" s="43"/>
      <c r="D7499" s="43"/>
      <c r="E7499" s="43"/>
      <c r="F7499" s="43"/>
      <c r="G7499" s="43"/>
    </row>
    <row r="7500" spans="1:7" x14ac:dyDescent="0.25">
      <c r="A7500" s="42" t="s">
        <v>5083</v>
      </c>
      <c r="B7500" s="42"/>
      <c r="C7500" s="43">
        <v>1</v>
      </c>
      <c r="D7500" s="43"/>
      <c r="E7500" s="43"/>
      <c r="F7500" s="43"/>
      <c r="G7500" s="43">
        <f>PRODUCT(C7500:F7500)</f>
        <v>1</v>
      </c>
    </row>
    <row r="7501" spans="1:7" x14ac:dyDescent="0.25">
      <c r="A7501" s="42" t="s">
        <v>5084</v>
      </c>
      <c r="B7501" s="42"/>
      <c r="C7501" s="43">
        <v>1</v>
      </c>
      <c r="D7501" s="43"/>
      <c r="E7501" s="43"/>
      <c r="F7501" s="43"/>
      <c r="G7501" s="43">
        <f>PRODUCT(C7501:F7501)</f>
        <v>1</v>
      </c>
    </row>
    <row r="7503" spans="1:7" ht="45" customHeight="1" x14ac:dyDescent="0.25">
      <c r="A7503" s="39" t="s">
        <v>5089</v>
      </c>
      <c r="B7503" s="39" t="s">
        <v>3606</v>
      </c>
      <c r="C7503" s="39" t="s">
        <v>1668</v>
      </c>
      <c r="D7503" s="40" t="s">
        <v>108</v>
      </c>
      <c r="E7503" s="4" t="s">
        <v>5090</v>
      </c>
      <c r="F7503" s="4" t="s">
        <v>5090</v>
      </c>
      <c r="G7503" s="41">
        <f>SUM(G7504:G7506)</f>
        <v>2</v>
      </c>
    </row>
    <row r="7504" spans="1:7" x14ac:dyDescent="0.25">
      <c r="A7504" s="42" t="s">
        <v>3811</v>
      </c>
      <c r="B7504" s="42"/>
      <c r="C7504" s="43"/>
      <c r="D7504" s="43"/>
      <c r="E7504" s="43"/>
      <c r="F7504" s="43"/>
      <c r="G7504" s="43"/>
    </row>
    <row r="7505" spans="1:7" x14ac:dyDescent="0.25">
      <c r="A7505" s="42" t="s">
        <v>5061</v>
      </c>
      <c r="B7505" s="42"/>
      <c r="C7505" s="43">
        <v>1</v>
      </c>
      <c r="D7505" s="43"/>
      <c r="E7505" s="43"/>
      <c r="F7505" s="43"/>
      <c r="G7505" s="43">
        <f>PRODUCT(C7505:F7505)</f>
        <v>1</v>
      </c>
    </row>
    <row r="7506" spans="1:7" x14ac:dyDescent="0.25">
      <c r="A7506" s="42" t="s">
        <v>5091</v>
      </c>
      <c r="B7506" s="42"/>
      <c r="C7506" s="43">
        <v>1</v>
      </c>
      <c r="D7506" s="43"/>
      <c r="E7506" s="43"/>
      <c r="F7506" s="43"/>
      <c r="G7506" s="43">
        <f>PRODUCT(C7506:F7506)</f>
        <v>1</v>
      </c>
    </row>
    <row r="7508" spans="1:7" ht="45" customHeight="1" x14ac:dyDescent="0.25">
      <c r="A7508" s="39" t="s">
        <v>5092</v>
      </c>
      <c r="B7508" s="39" t="s">
        <v>3606</v>
      </c>
      <c r="C7508" s="39" t="s">
        <v>1670</v>
      </c>
      <c r="D7508" s="40" t="s">
        <v>108</v>
      </c>
      <c r="E7508" s="4" t="s">
        <v>5093</v>
      </c>
      <c r="F7508" s="4" t="s">
        <v>5093</v>
      </c>
      <c r="G7508" s="41">
        <f>SUM(G7509:G7511)</f>
        <v>4</v>
      </c>
    </row>
    <row r="7509" spans="1:7" x14ac:dyDescent="0.25">
      <c r="A7509" s="42" t="s">
        <v>3811</v>
      </c>
      <c r="B7509" s="42"/>
      <c r="C7509" s="43"/>
      <c r="D7509" s="43"/>
      <c r="E7509" s="43"/>
      <c r="F7509" s="43"/>
      <c r="G7509" s="43"/>
    </row>
    <row r="7510" spans="1:7" x14ac:dyDescent="0.25">
      <c r="A7510" s="42" t="s">
        <v>5061</v>
      </c>
      <c r="B7510" s="42"/>
      <c r="C7510" s="43">
        <v>1</v>
      </c>
      <c r="D7510" s="43"/>
      <c r="E7510" s="43"/>
      <c r="F7510" s="43">
        <v>2</v>
      </c>
      <c r="G7510" s="43">
        <f>PRODUCT(C7510:F7510)</f>
        <v>2</v>
      </c>
    </row>
    <row r="7511" spans="1:7" x14ac:dyDescent="0.25">
      <c r="A7511" s="42" t="s">
        <v>5091</v>
      </c>
      <c r="B7511" s="42"/>
      <c r="C7511" s="43">
        <v>1</v>
      </c>
      <c r="D7511" s="43"/>
      <c r="E7511" s="43"/>
      <c r="F7511" s="43">
        <v>2</v>
      </c>
      <c r="G7511" s="43">
        <f>PRODUCT(C7511:F7511)</f>
        <v>2</v>
      </c>
    </row>
    <row r="7513" spans="1:7" ht="45" customHeight="1" x14ac:dyDescent="0.25">
      <c r="A7513" s="39" t="s">
        <v>5094</v>
      </c>
      <c r="B7513" s="39" t="s">
        <v>3606</v>
      </c>
      <c r="C7513" s="39" t="s">
        <v>1672</v>
      </c>
      <c r="D7513" s="40" t="s">
        <v>108</v>
      </c>
      <c r="E7513" s="4" t="s">
        <v>5095</v>
      </c>
      <c r="F7513" s="4" t="s">
        <v>5095</v>
      </c>
      <c r="G7513" s="41">
        <f>SUM(G7514:G7515)</f>
        <v>1</v>
      </c>
    </row>
    <row r="7514" spans="1:7" x14ac:dyDescent="0.25">
      <c r="A7514" s="42" t="s">
        <v>3811</v>
      </c>
      <c r="B7514" s="42"/>
      <c r="C7514" s="43"/>
      <c r="D7514" s="43"/>
      <c r="E7514" s="43"/>
      <c r="F7514" s="43"/>
      <c r="G7514" s="43"/>
    </row>
    <row r="7515" spans="1:7" x14ac:dyDescent="0.25">
      <c r="A7515" s="42" t="s">
        <v>5064</v>
      </c>
      <c r="B7515" s="42"/>
      <c r="C7515" s="43">
        <v>1</v>
      </c>
      <c r="D7515" s="43"/>
      <c r="E7515" s="43"/>
      <c r="F7515" s="43"/>
      <c r="G7515" s="43">
        <f>PRODUCT(C7515:F7515)</f>
        <v>1</v>
      </c>
    </row>
    <row r="7517" spans="1:7" ht="45" customHeight="1" x14ac:dyDescent="0.25">
      <c r="A7517" s="39" t="s">
        <v>5096</v>
      </c>
      <c r="B7517" s="39" t="s">
        <v>3606</v>
      </c>
      <c r="C7517" s="39" t="s">
        <v>1674</v>
      </c>
      <c r="D7517" s="40" t="s">
        <v>108</v>
      </c>
      <c r="E7517" s="4" t="s">
        <v>5097</v>
      </c>
      <c r="F7517" s="4" t="s">
        <v>5097</v>
      </c>
      <c r="G7517" s="41">
        <f>SUM(G7518:G7519)</f>
        <v>2</v>
      </c>
    </row>
    <row r="7518" spans="1:7" x14ac:dyDescent="0.25">
      <c r="A7518" s="42" t="s">
        <v>3811</v>
      </c>
      <c r="B7518" s="42"/>
      <c r="C7518" s="43"/>
      <c r="D7518" s="43"/>
      <c r="E7518" s="43"/>
      <c r="F7518" s="43"/>
      <c r="G7518" s="43"/>
    </row>
    <row r="7519" spans="1:7" x14ac:dyDescent="0.25">
      <c r="A7519" s="42" t="s">
        <v>5064</v>
      </c>
      <c r="B7519" s="42"/>
      <c r="C7519" s="43">
        <v>1</v>
      </c>
      <c r="D7519" s="43"/>
      <c r="E7519" s="43"/>
      <c r="F7519" s="43">
        <v>2</v>
      </c>
      <c r="G7519" s="43">
        <f>PRODUCT(C7519:F7519)</f>
        <v>2</v>
      </c>
    </row>
    <row r="7521" spans="1:7" ht="45" customHeight="1" x14ac:dyDescent="0.25">
      <c r="A7521" s="39" t="s">
        <v>5098</v>
      </c>
      <c r="B7521" s="39" t="s">
        <v>3606</v>
      </c>
      <c r="C7521" s="39" t="s">
        <v>1676</v>
      </c>
      <c r="D7521" s="40" t="s">
        <v>108</v>
      </c>
      <c r="E7521" s="4" t="s">
        <v>5099</v>
      </c>
      <c r="F7521" s="4" t="s">
        <v>5099</v>
      </c>
      <c r="G7521" s="41">
        <f>SUM(G7522:G7528)</f>
        <v>4</v>
      </c>
    </row>
    <row r="7522" spans="1:7" x14ac:dyDescent="0.25">
      <c r="A7522" s="42" t="s">
        <v>3811</v>
      </c>
      <c r="B7522" s="42"/>
      <c r="C7522" s="43"/>
      <c r="D7522" s="43"/>
      <c r="E7522" s="43"/>
      <c r="F7522" s="43"/>
      <c r="G7522" s="43"/>
    </row>
    <row r="7523" spans="1:7" x14ac:dyDescent="0.25">
      <c r="A7523" s="42" t="s">
        <v>5061</v>
      </c>
      <c r="B7523" s="42"/>
      <c r="C7523" s="43">
        <v>1</v>
      </c>
      <c r="D7523" s="43"/>
      <c r="E7523" s="43"/>
      <c r="F7523" s="43"/>
      <c r="G7523" s="43">
        <f>PRODUCT(C7523:F7523)</f>
        <v>1</v>
      </c>
    </row>
    <row r="7524" spans="1:7" x14ac:dyDescent="0.25">
      <c r="A7524" s="42" t="s">
        <v>5091</v>
      </c>
      <c r="B7524" s="42"/>
      <c r="C7524" s="43">
        <v>1</v>
      </c>
      <c r="D7524" s="43"/>
      <c r="E7524" s="43"/>
      <c r="F7524" s="43"/>
      <c r="G7524" s="43">
        <f>PRODUCT(C7524:F7524)</f>
        <v>1</v>
      </c>
    </row>
    <row r="7525" spans="1:7" x14ac:dyDescent="0.25">
      <c r="A7525" s="42" t="s">
        <v>3923</v>
      </c>
      <c r="B7525" s="42"/>
      <c r="C7525" s="43"/>
      <c r="D7525" s="43"/>
      <c r="E7525" s="43"/>
      <c r="F7525" s="43"/>
      <c r="G7525" s="43"/>
    </row>
    <row r="7526" spans="1:7" x14ac:dyDescent="0.25">
      <c r="A7526" s="42" t="s">
        <v>5100</v>
      </c>
      <c r="B7526" s="42"/>
      <c r="C7526" s="43">
        <v>1</v>
      </c>
      <c r="D7526" s="43"/>
      <c r="E7526" s="43"/>
      <c r="F7526" s="43"/>
      <c r="G7526" s="43">
        <f>PRODUCT(C7526:F7526)</f>
        <v>1</v>
      </c>
    </row>
    <row r="7527" spans="1:7" x14ac:dyDescent="0.25">
      <c r="A7527" s="42" t="s">
        <v>3947</v>
      </c>
      <c r="B7527" s="42"/>
      <c r="C7527" s="43"/>
      <c r="D7527" s="43"/>
      <c r="E7527" s="43"/>
      <c r="F7527" s="43"/>
      <c r="G7527" s="43"/>
    </row>
    <row r="7528" spans="1:7" x14ac:dyDescent="0.25">
      <c r="A7528" s="42" t="s">
        <v>5101</v>
      </c>
      <c r="B7528" s="42"/>
      <c r="C7528" s="43">
        <v>1</v>
      </c>
      <c r="D7528" s="43"/>
      <c r="E7528" s="43"/>
      <c r="F7528" s="43"/>
      <c r="G7528" s="43">
        <f>PRODUCT(C7528:F7528)</f>
        <v>1</v>
      </c>
    </row>
    <row r="7530" spans="1:7" ht="45" customHeight="1" x14ac:dyDescent="0.25">
      <c r="A7530" s="39" t="s">
        <v>5102</v>
      </c>
      <c r="B7530" s="39" t="s">
        <v>3606</v>
      </c>
      <c r="C7530" s="39" t="s">
        <v>1678</v>
      </c>
      <c r="D7530" s="40" t="s">
        <v>108</v>
      </c>
      <c r="E7530" s="4" t="s">
        <v>5103</v>
      </c>
      <c r="F7530" s="4" t="s">
        <v>5103</v>
      </c>
      <c r="G7530" s="41">
        <f>SUM(G7531:G7540)</f>
        <v>7</v>
      </c>
    </row>
    <row r="7531" spans="1:7" x14ac:dyDescent="0.25">
      <c r="A7531" s="42" t="s">
        <v>3811</v>
      </c>
      <c r="B7531" s="42"/>
      <c r="C7531" s="43"/>
      <c r="D7531" s="43"/>
      <c r="E7531" s="43"/>
      <c r="F7531" s="43"/>
      <c r="G7531" s="43"/>
    </row>
    <row r="7532" spans="1:7" x14ac:dyDescent="0.25">
      <c r="A7532" s="42" t="s">
        <v>5104</v>
      </c>
      <c r="B7532" s="42"/>
      <c r="C7532" s="43">
        <v>1</v>
      </c>
      <c r="D7532" s="43"/>
      <c r="E7532" s="43"/>
      <c r="F7532" s="43"/>
      <c r="G7532" s="43">
        <f>PRODUCT(C7532:F7532)</f>
        <v>1</v>
      </c>
    </row>
    <row r="7533" spans="1:7" x14ac:dyDescent="0.25">
      <c r="A7533" s="42" t="s">
        <v>3945</v>
      </c>
      <c r="B7533" s="42"/>
      <c r="C7533" s="43"/>
      <c r="D7533" s="43"/>
      <c r="E7533" s="43"/>
      <c r="F7533" s="43"/>
      <c r="G7533" s="43"/>
    </row>
    <row r="7534" spans="1:7" x14ac:dyDescent="0.25">
      <c r="A7534" s="42" t="s">
        <v>5105</v>
      </c>
      <c r="B7534" s="42"/>
      <c r="C7534" s="43">
        <v>1</v>
      </c>
      <c r="D7534" s="43"/>
      <c r="E7534" s="43"/>
      <c r="F7534" s="43"/>
      <c r="G7534" s="43">
        <f>PRODUCT(C7534:F7534)</f>
        <v>1</v>
      </c>
    </row>
    <row r="7535" spans="1:7" x14ac:dyDescent="0.25">
      <c r="A7535" s="42" t="s">
        <v>5106</v>
      </c>
      <c r="B7535" s="42"/>
      <c r="C7535" s="43">
        <v>1</v>
      </c>
      <c r="D7535" s="43"/>
      <c r="E7535" s="43"/>
      <c r="F7535" s="43"/>
      <c r="G7535" s="43">
        <f>PRODUCT(C7535:F7535)</f>
        <v>1</v>
      </c>
    </row>
    <row r="7536" spans="1:7" x14ac:dyDescent="0.25">
      <c r="A7536" s="42" t="s">
        <v>3923</v>
      </c>
      <c r="B7536" s="42"/>
      <c r="C7536" s="43"/>
      <c r="D7536" s="43"/>
      <c r="E7536" s="43"/>
      <c r="F7536" s="43"/>
      <c r="G7536" s="43"/>
    </row>
    <row r="7537" spans="1:7" x14ac:dyDescent="0.25">
      <c r="A7537" s="42" t="s">
        <v>5105</v>
      </c>
      <c r="B7537" s="42"/>
      <c r="C7537" s="43">
        <v>1</v>
      </c>
      <c r="D7537" s="43"/>
      <c r="E7537" s="43"/>
      <c r="F7537" s="43"/>
      <c r="G7537" s="43">
        <f>PRODUCT(C7537:F7537)</f>
        <v>1</v>
      </c>
    </row>
    <row r="7538" spans="1:7" x14ac:dyDescent="0.25">
      <c r="A7538" s="42" t="s">
        <v>5107</v>
      </c>
      <c r="B7538" s="42"/>
      <c r="C7538" s="43">
        <v>1</v>
      </c>
      <c r="D7538" s="43"/>
      <c r="E7538" s="43"/>
      <c r="F7538" s="43"/>
      <c r="G7538" s="43">
        <f>PRODUCT(C7538:F7538)</f>
        <v>1</v>
      </c>
    </row>
    <row r="7539" spans="1:7" x14ac:dyDescent="0.25">
      <c r="A7539" s="42" t="s">
        <v>3947</v>
      </c>
      <c r="B7539" s="42"/>
      <c r="C7539" s="43"/>
      <c r="D7539" s="43"/>
      <c r="E7539" s="43"/>
      <c r="F7539" s="43"/>
      <c r="G7539" s="43"/>
    </row>
    <row r="7540" spans="1:7" x14ac:dyDescent="0.25">
      <c r="A7540" s="42" t="s">
        <v>5108</v>
      </c>
      <c r="B7540" s="42"/>
      <c r="C7540" s="43">
        <v>2</v>
      </c>
      <c r="D7540" s="43"/>
      <c r="E7540" s="43"/>
      <c r="F7540" s="43"/>
      <c r="G7540" s="43">
        <f>PRODUCT(C7540:F7540)</f>
        <v>2</v>
      </c>
    </row>
    <row r="7542" spans="1:7" ht="45" customHeight="1" x14ac:dyDescent="0.25">
      <c r="A7542" s="39" t="s">
        <v>5109</v>
      </c>
      <c r="B7542" s="39" t="s">
        <v>3606</v>
      </c>
      <c r="C7542" s="39" t="s">
        <v>1680</v>
      </c>
      <c r="D7542" s="40" t="s">
        <v>108</v>
      </c>
      <c r="E7542" s="4" t="s">
        <v>5110</v>
      </c>
      <c r="F7542" s="4" t="s">
        <v>5110</v>
      </c>
      <c r="G7542" s="41">
        <f>SUM(G7543:G7577)</f>
        <v>28</v>
      </c>
    </row>
    <row r="7543" spans="1:7" x14ac:dyDescent="0.25">
      <c r="A7543" s="42" t="s">
        <v>5073</v>
      </c>
      <c r="B7543" s="42"/>
      <c r="C7543" s="43"/>
      <c r="D7543" s="43"/>
      <c r="E7543" s="43"/>
      <c r="F7543" s="43"/>
      <c r="G7543" s="43"/>
    </row>
    <row r="7544" spans="1:7" x14ac:dyDescent="0.25">
      <c r="A7544" s="42" t="s">
        <v>3811</v>
      </c>
      <c r="B7544" s="42"/>
      <c r="C7544" s="43"/>
      <c r="D7544" s="43"/>
      <c r="E7544" s="43"/>
      <c r="F7544" s="43"/>
      <c r="G7544" s="43">
        <f>PRODUCT(C7544:F7544)</f>
        <v>0</v>
      </c>
    </row>
    <row r="7545" spans="1:7" x14ac:dyDescent="0.25">
      <c r="A7545" s="42" t="s">
        <v>5060</v>
      </c>
      <c r="B7545" s="42"/>
      <c r="C7545" s="43">
        <v>1</v>
      </c>
      <c r="D7545" s="43"/>
      <c r="E7545" s="43"/>
      <c r="F7545" s="43"/>
      <c r="G7545" s="43">
        <f>PRODUCT(C7545:F7545)</f>
        <v>1</v>
      </c>
    </row>
    <row r="7546" spans="1:7" x14ac:dyDescent="0.25">
      <c r="A7546" s="42" t="s">
        <v>5063</v>
      </c>
      <c r="B7546" s="42"/>
      <c r="C7546" s="43">
        <v>1</v>
      </c>
      <c r="D7546" s="43"/>
      <c r="E7546" s="43"/>
      <c r="F7546" s="43"/>
      <c r="G7546" s="43">
        <f>PRODUCT(C7546:F7546)</f>
        <v>1</v>
      </c>
    </row>
    <row r="7547" spans="1:7" x14ac:dyDescent="0.25">
      <c r="A7547" s="42" t="s">
        <v>3945</v>
      </c>
      <c r="B7547" s="42"/>
      <c r="C7547" s="43"/>
      <c r="D7547" s="43"/>
      <c r="E7547" s="43"/>
      <c r="F7547" s="43"/>
      <c r="G7547" s="43"/>
    </row>
    <row r="7548" spans="1:7" x14ac:dyDescent="0.25">
      <c r="A7548" s="42" t="s">
        <v>5064</v>
      </c>
      <c r="B7548" s="42"/>
      <c r="C7548" s="43">
        <v>2</v>
      </c>
      <c r="D7548" s="43"/>
      <c r="E7548" s="43"/>
      <c r="F7548" s="43"/>
      <c r="G7548" s="43">
        <f>PRODUCT(C7548:F7548)</f>
        <v>2</v>
      </c>
    </row>
    <row r="7549" spans="1:7" x14ac:dyDescent="0.25">
      <c r="A7549" s="42" t="s">
        <v>5065</v>
      </c>
      <c r="B7549" s="42"/>
      <c r="C7549" s="43">
        <v>1</v>
      </c>
      <c r="D7549" s="43"/>
      <c r="E7549" s="43"/>
      <c r="F7549" s="43"/>
      <c r="G7549" s="43">
        <f>PRODUCT(C7549:F7549)</f>
        <v>1</v>
      </c>
    </row>
    <row r="7550" spans="1:7" x14ac:dyDescent="0.25">
      <c r="A7550" s="42" t="s">
        <v>5063</v>
      </c>
      <c r="B7550" s="42"/>
      <c r="C7550" s="43">
        <v>2</v>
      </c>
      <c r="D7550" s="43"/>
      <c r="E7550" s="43"/>
      <c r="F7550" s="43"/>
      <c r="G7550" s="43">
        <f>PRODUCT(C7550:F7550)</f>
        <v>2</v>
      </c>
    </row>
    <row r="7551" spans="1:7" x14ac:dyDescent="0.25">
      <c r="A7551" s="42" t="s">
        <v>3923</v>
      </c>
      <c r="B7551" s="42"/>
      <c r="C7551" s="43"/>
      <c r="D7551" s="43"/>
      <c r="E7551" s="43"/>
      <c r="F7551" s="43"/>
      <c r="G7551" s="43"/>
    </row>
    <row r="7552" spans="1:7" x14ac:dyDescent="0.25">
      <c r="A7552" s="42" t="s">
        <v>5066</v>
      </c>
      <c r="B7552" s="42"/>
      <c r="C7552" s="43">
        <v>1</v>
      </c>
      <c r="D7552" s="43"/>
      <c r="E7552" s="43"/>
      <c r="F7552" s="43"/>
      <c r="G7552" s="43">
        <f>PRODUCT(C7552:F7552)</f>
        <v>1</v>
      </c>
    </row>
    <row r="7553" spans="1:7" x14ac:dyDescent="0.25">
      <c r="A7553" s="42" t="s">
        <v>5067</v>
      </c>
      <c r="B7553" s="42"/>
      <c r="C7553" s="43">
        <v>1</v>
      </c>
      <c r="D7553" s="43"/>
      <c r="E7553" s="43"/>
      <c r="F7553" s="43"/>
      <c r="G7553" s="43">
        <f>PRODUCT(C7553:F7553)</f>
        <v>1</v>
      </c>
    </row>
    <row r="7554" spans="1:7" x14ac:dyDescent="0.25">
      <c r="A7554" s="42" t="s">
        <v>5063</v>
      </c>
      <c r="B7554" s="42"/>
      <c r="C7554" s="43">
        <v>1</v>
      </c>
      <c r="D7554" s="43"/>
      <c r="E7554" s="43"/>
      <c r="F7554" s="43"/>
      <c r="G7554" s="43">
        <f>PRODUCT(C7554:F7554)</f>
        <v>1</v>
      </c>
    </row>
    <row r="7555" spans="1:7" x14ac:dyDescent="0.25">
      <c r="A7555" s="42" t="s">
        <v>5064</v>
      </c>
      <c r="B7555" s="42"/>
      <c r="C7555" s="43">
        <v>1</v>
      </c>
      <c r="D7555" s="43"/>
      <c r="E7555" s="43"/>
      <c r="F7555" s="43"/>
      <c r="G7555" s="43">
        <f>PRODUCT(C7555:F7555)</f>
        <v>1</v>
      </c>
    </row>
    <row r="7556" spans="1:7" x14ac:dyDescent="0.25">
      <c r="A7556" s="42" t="s">
        <v>3947</v>
      </c>
      <c r="B7556" s="42"/>
      <c r="C7556" s="43"/>
      <c r="D7556" s="43"/>
      <c r="E7556" s="43"/>
      <c r="F7556" s="43"/>
      <c r="G7556" s="43"/>
    </row>
    <row r="7557" spans="1:7" x14ac:dyDescent="0.25">
      <c r="A7557" s="42" t="s">
        <v>5064</v>
      </c>
      <c r="B7557" s="42"/>
      <c r="C7557" s="43">
        <v>2</v>
      </c>
      <c r="D7557" s="43"/>
      <c r="E7557" s="43"/>
      <c r="F7557" s="43"/>
      <c r="G7557" s="43">
        <f>PRODUCT(C7557:F7557)</f>
        <v>2</v>
      </c>
    </row>
    <row r="7558" spans="1:7" x14ac:dyDescent="0.25">
      <c r="A7558" s="42" t="s">
        <v>5063</v>
      </c>
      <c r="B7558" s="42"/>
      <c r="C7558" s="43">
        <v>1</v>
      </c>
      <c r="D7558" s="43"/>
      <c r="E7558" s="43"/>
      <c r="F7558" s="43"/>
      <c r="G7558" s="43">
        <f>PRODUCT(C7558:F7558)</f>
        <v>1</v>
      </c>
    </row>
    <row r="7559" spans="1:7" x14ac:dyDescent="0.25">
      <c r="A7559" s="42" t="s">
        <v>5068</v>
      </c>
      <c r="B7559" s="42"/>
      <c r="C7559" s="43">
        <v>1</v>
      </c>
      <c r="D7559" s="43"/>
      <c r="E7559" s="43"/>
      <c r="F7559" s="43"/>
      <c r="G7559" s="43">
        <f>PRODUCT(C7559:F7559)</f>
        <v>1</v>
      </c>
    </row>
    <row r="7560" spans="1:7" x14ac:dyDescent="0.25">
      <c r="A7560" s="42" t="s">
        <v>5074</v>
      </c>
      <c r="B7560" s="42"/>
      <c r="C7560" s="43"/>
      <c r="D7560" s="43"/>
      <c r="E7560" s="43"/>
      <c r="F7560" s="43"/>
      <c r="G7560" s="43"/>
    </row>
    <row r="7561" spans="1:7" x14ac:dyDescent="0.25">
      <c r="A7561" s="42" t="s">
        <v>3811</v>
      </c>
      <c r="B7561" s="42"/>
      <c r="C7561" s="43"/>
      <c r="D7561" s="43"/>
      <c r="E7561" s="43"/>
      <c r="F7561" s="43"/>
      <c r="G7561" s="43"/>
    </row>
    <row r="7562" spans="1:7" x14ac:dyDescent="0.25">
      <c r="A7562" s="42" t="s">
        <v>5064</v>
      </c>
      <c r="B7562" s="42"/>
      <c r="C7562" s="43">
        <v>1</v>
      </c>
      <c r="D7562" s="43"/>
      <c r="E7562" s="43"/>
      <c r="F7562" s="43"/>
      <c r="G7562" s="43">
        <f>PRODUCT(C7562:F7562)</f>
        <v>1</v>
      </c>
    </row>
    <row r="7563" spans="1:7" x14ac:dyDescent="0.25">
      <c r="A7563" s="42" t="s">
        <v>3945</v>
      </c>
      <c r="B7563" s="42"/>
      <c r="C7563" s="43"/>
      <c r="D7563" s="43"/>
      <c r="E7563" s="43"/>
      <c r="F7563" s="43"/>
      <c r="G7563" s="43"/>
    </row>
    <row r="7564" spans="1:7" x14ac:dyDescent="0.25">
      <c r="A7564" s="42" t="s">
        <v>5064</v>
      </c>
      <c r="B7564" s="42"/>
      <c r="C7564" s="43">
        <v>1</v>
      </c>
      <c r="D7564" s="43"/>
      <c r="E7564" s="43"/>
      <c r="F7564" s="43"/>
      <c r="G7564" s="43">
        <f>PRODUCT(C7564:F7564)</f>
        <v>1</v>
      </c>
    </row>
    <row r="7565" spans="1:7" x14ac:dyDescent="0.25">
      <c r="A7565" s="42" t="s">
        <v>5065</v>
      </c>
      <c r="B7565" s="42"/>
      <c r="C7565" s="43">
        <v>1</v>
      </c>
      <c r="D7565" s="43"/>
      <c r="E7565" s="43"/>
      <c r="F7565" s="43"/>
      <c r="G7565" s="43">
        <f>PRODUCT(C7565:F7565)</f>
        <v>1</v>
      </c>
    </row>
    <row r="7566" spans="1:7" x14ac:dyDescent="0.25">
      <c r="A7566" s="42" t="s">
        <v>3923</v>
      </c>
      <c r="B7566" s="42"/>
      <c r="C7566" s="43"/>
      <c r="D7566" s="43"/>
      <c r="E7566" s="43"/>
      <c r="F7566" s="43"/>
      <c r="G7566" s="43"/>
    </row>
    <row r="7567" spans="1:7" x14ac:dyDescent="0.25">
      <c r="A7567" s="42" t="s">
        <v>5066</v>
      </c>
      <c r="B7567" s="42"/>
      <c r="C7567" s="43">
        <v>1</v>
      </c>
      <c r="D7567" s="43"/>
      <c r="E7567" s="43"/>
      <c r="F7567" s="43"/>
      <c r="G7567" s="43">
        <f>PRODUCT(C7567:F7567)</f>
        <v>1</v>
      </c>
    </row>
    <row r="7568" spans="1:7" x14ac:dyDescent="0.25">
      <c r="A7568" s="42" t="s">
        <v>5067</v>
      </c>
      <c r="B7568" s="42"/>
      <c r="C7568" s="43">
        <v>1</v>
      </c>
      <c r="D7568" s="43"/>
      <c r="E7568" s="43"/>
      <c r="F7568" s="43"/>
      <c r="G7568" s="43">
        <f>PRODUCT(C7568:F7568)</f>
        <v>1</v>
      </c>
    </row>
    <row r="7569" spans="1:7" x14ac:dyDescent="0.25">
      <c r="A7569" s="42" t="s">
        <v>3947</v>
      </c>
      <c r="B7569" s="42"/>
      <c r="C7569" s="43"/>
      <c r="D7569" s="43"/>
      <c r="E7569" s="43"/>
      <c r="F7569" s="43"/>
      <c r="G7569" s="43"/>
    </row>
    <row r="7570" spans="1:7" x14ac:dyDescent="0.25">
      <c r="A7570" s="42" t="s">
        <v>5064</v>
      </c>
      <c r="B7570" s="42"/>
      <c r="C7570" s="43">
        <v>2</v>
      </c>
      <c r="D7570" s="43"/>
      <c r="E7570" s="43"/>
      <c r="F7570" s="43"/>
      <c r="G7570" s="43">
        <f>PRODUCT(C7570:F7570)</f>
        <v>2</v>
      </c>
    </row>
    <row r="7571" spans="1:7" x14ac:dyDescent="0.25">
      <c r="A7571" s="42" t="s">
        <v>5111</v>
      </c>
      <c r="B7571" s="42"/>
      <c r="C7571" s="43"/>
      <c r="D7571" s="43"/>
      <c r="E7571" s="43"/>
      <c r="F7571" s="43"/>
      <c r="G7571" s="43"/>
    </row>
    <row r="7572" spans="1:7" x14ac:dyDescent="0.25">
      <c r="A7572" s="42" t="s">
        <v>3811</v>
      </c>
      <c r="B7572" s="42"/>
      <c r="C7572" s="43"/>
      <c r="D7572" s="43"/>
      <c r="E7572" s="43"/>
      <c r="F7572" s="43"/>
      <c r="G7572" s="43"/>
    </row>
    <row r="7573" spans="1:7" x14ac:dyDescent="0.25">
      <c r="A7573" s="42" t="s">
        <v>5061</v>
      </c>
      <c r="B7573" s="42"/>
      <c r="C7573" s="43">
        <v>1</v>
      </c>
      <c r="D7573" s="43"/>
      <c r="E7573" s="43"/>
      <c r="F7573" s="43">
        <v>2</v>
      </c>
      <c r="G7573" s="43">
        <f>PRODUCT(C7573:F7573)</f>
        <v>2</v>
      </c>
    </row>
    <row r="7574" spans="1:7" x14ac:dyDescent="0.25">
      <c r="A7574" s="42" t="s">
        <v>5091</v>
      </c>
      <c r="B7574" s="42"/>
      <c r="C7574" s="43">
        <v>1</v>
      </c>
      <c r="D7574" s="43"/>
      <c r="E7574" s="43"/>
      <c r="F7574" s="43">
        <v>2</v>
      </c>
      <c r="G7574" s="43">
        <f>PRODUCT(C7574:F7574)</f>
        <v>2</v>
      </c>
    </row>
    <row r="7575" spans="1:7" x14ac:dyDescent="0.25">
      <c r="A7575" s="42" t="s">
        <v>5112</v>
      </c>
      <c r="B7575" s="42"/>
      <c r="C7575" s="43"/>
      <c r="D7575" s="43"/>
      <c r="E7575" s="43"/>
      <c r="F7575" s="43"/>
      <c r="G7575" s="43">
        <f>PRODUCT(C7575:F7575)</f>
        <v>0</v>
      </c>
    </row>
    <row r="7576" spans="1:7" x14ac:dyDescent="0.25">
      <c r="A7576" s="42" t="s">
        <v>3811</v>
      </c>
      <c r="B7576" s="42"/>
      <c r="C7576" s="43"/>
      <c r="D7576" s="43"/>
      <c r="E7576" s="43"/>
      <c r="F7576" s="43"/>
      <c r="G7576" s="43"/>
    </row>
    <row r="7577" spans="1:7" x14ac:dyDescent="0.25">
      <c r="A7577" s="42" t="s">
        <v>5064</v>
      </c>
      <c r="B7577" s="42"/>
      <c r="C7577" s="43">
        <v>1</v>
      </c>
      <c r="D7577" s="43"/>
      <c r="E7577" s="43"/>
      <c r="F7577" s="43">
        <v>2</v>
      </c>
      <c r="G7577" s="43">
        <f>PRODUCT(C7577:F7577)</f>
        <v>2</v>
      </c>
    </row>
    <row r="7579" spans="1:7" ht="45" customHeight="1" x14ac:dyDescent="0.25">
      <c r="A7579" s="39" t="s">
        <v>5113</v>
      </c>
      <c r="B7579" s="39" t="s">
        <v>3606</v>
      </c>
      <c r="C7579" s="39" t="s">
        <v>1682</v>
      </c>
      <c r="D7579" s="40" t="s">
        <v>108</v>
      </c>
      <c r="E7579" s="4" t="s">
        <v>5114</v>
      </c>
      <c r="F7579" s="4" t="s">
        <v>5114</v>
      </c>
      <c r="G7579" s="41">
        <f>SUM(G7580:G7590)</f>
        <v>7</v>
      </c>
    </row>
    <row r="7580" spans="1:7" x14ac:dyDescent="0.25">
      <c r="A7580" s="42" t="s">
        <v>3811</v>
      </c>
      <c r="B7580" s="42"/>
      <c r="C7580" s="43"/>
      <c r="D7580" s="43"/>
      <c r="E7580" s="43"/>
      <c r="F7580" s="43"/>
      <c r="G7580" s="43"/>
    </row>
    <row r="7581" spans="1:7" x14ac:dyDescent="0.25">
      <c r="A7581" s="42" t="s">
        <v>5081</v>
      </c>
      <c r="B7581" s="42"/>
      <c r="C7581" s="43">
        <v>1</v>
      </c>
      <c r="D7581" s="43"/>
      <c r="E7581" s="43"/>
      <c r="F7581" s="43"/>
      <c r="G7581" s="43">
        <f>PRODUCT(C7581:F7581)</f>
        <v>1</v>
      </c>
    </row>
    <row r="7582" spans="1:7" x14ac:dyDescent="0.25">
      <c r="A7582" s="42" t="s">
        <v>5082</v>
      </c>
      <c r="B7582" s="42"/>
      <c r="C7582" s="43"/>
      <c r="D7582" s="43"/>
      <c r="E7582" s="43"/>
      <c r="F7582" s="43"/>
      <c r="G7582" s="43">
        <f>PRODUCT(C7582:F7582)</f>
        <v>0</v>
      </c>
    </row>
    <row r="7583" spans="1:7" x14ac:dyDescent="0.25">
      <c r="A7583" s="42" t="s">
        <v>5083</v>
      </c>
      <c r="B7583" s="42"/>
      <c r="C7583" s="43">
        <v>1</v>
      </c>
      <c r="D7583" s="43"/>
      <c r="E7583" s="43"/>
      <c r="F7583" s="43"/>
      <c r="G7583" s="43">
        <f>PRODUCT(C7583:F7583)</f>
        <v>1</v>
      </c>
    </row>
    <row r="7584" spans="1:7" x14ac:dyDescent="0.25">
      <c r="A7584" s="42" t="s">
        <v>5084</v>
      </c>
      <c r="B7584" s="42"/>
      <c r="C7584" s="43">
        <v>1</v>
      </c>
      <c r="D7584" s="43"/>
      <c r="E7584" s="43"/>
      <c r="F7584" s="43"/>
      <c r="G7584" s="43">
        <f>PRODUCT(C7584:F7584)</f>
        <v>1</v>
      </c>
    </row>
    <row r="7585" spans="1:7" x14ac:dyDescent="0.25">
      <c r="A7585" s="42" t="s">
        <v>5085</v>
      </c>
      <c r="B7585" s="42"/>
      <c r="C7585" s="43"/>
      <c r="D7585" s="43"/>
      <c r="E7585" s="43"/>
      <c r="F7585" s="43"/>
      <c r="G7585" s="43"/>
    </row>
    <row r="7586" spans="1:7" x14ac:dyDescent="0.25">
      <c r="A7586" s="42" t="s">
        <v>5083</v>
      </c>
      <c r="B7586" s="42"/>
      <c r="C7586" s="43">
        <v>1</v>
      </c>
      <c r="D7586" s="43"/>
      <c r="E7586" s="43"/>
      <c r="F7586" s="43"/>
      <c r="G7586" s="43">
        <f>PRODUCT(C7586:F7586)</f>
        <v>1</v>
      </c>
    </row>
    <row r="7587" spans="1:7" x14ac:dyDescent="0.25">
      <c r="A7587" s="42" t="s">
        <v>5084</v>
      </c>
      <c r="B7587" s="42"/>
      <c r="C7587" s="43">
        <v>1</v>
      </c>
      <c r="D7587" s="43"/>
      <c r="E7587" s="43"/>
      <c r="F7587" s="43"/>
      <c r="G7587" s="43">
        <f>PRODUCT(C7587:F7587)</f>
        <v>1</v>
      </c>
    </row>
    <row r="7588" spans="1:7" x14ac:dyDescent="0.25">
      <c r="A7588" s="42" t="s">
        <v>5086</v>
      </c>
      <c r="B7588" s="42"/>
      <c r="C7588" s="43"/>
      <c r="D7588" s="43"/>
      <c r="E7588" s="43"/>
      <c r="F7588" s="43"/>
      <c r="G7588" s="43"/>
    </row>
    <row r="7589" spans="1:7" x14ac:dyDescent="0.25">
      <c r="A7589" s="42" t="s">
        <v>5083</v>
      </c>
      <c r="B7589" s="42"/>
      <c r="C7589" s="43">
        <v>1</v>
      </c>
      <c r="D7589" s="43"/>
      <c r="E7589" s="43"/>
      <c r="F7589" s="43"/>
      <c r="G7589" s="43">
        <f>PRODUCT(C7589:F7589)</f>
        <v>1</v>
      </c>
    </row>
    <row r="7590" spans="1:7" x14ac:dyDescent="0.25">
      <c r="A7590" s="42" t="s">
        <v>5084</v>
      </c>
      <c r="B7590" s="42"/>
      <c r="C7590" s="43">
        <v>1</v>
      </c>
      <c r="D7590" s="43"/>
      <c r="E7590" s="43"/>
      <c r="F7590" s="43"/>
      <c r="G7590" s="43">
        <f>PRODUCT(C7590:F7590)</f>
        <v>1</v>
      </c>
    </row>
    <row r="7592" spans="1:7" ht="45" customHeight="1" x14ac:dyDescent="0.25">
      <c r="A7592" s="39" t="s">
        <v>5115</v>
      </c>
      <c r="B7592" s="39" t="s">
        <v>3606</v>
      </c>
      <c r="C7592" s="39" t="s">
        <v>1684</v>
      </c>
      <c r="D7592" s="40" t="s">
        <v>108</v>
      </c>
      <c r="E7592" s="4" t="s">
        <v>5116</v>
      </c>
      <c r="F7592" s="4" t="s">
        <v>5116</v>
      </c>
      <c r="G7592" s="41">
        <f>SUM(G7593:G7599)</f>
        <v>4</v>
      </c>
    </row>
    <row r="7593" spans="1:7" x14ac:dyDescent="0.25">
      <c r="A7593" s="42" t="s">
        <v>3811</v>
      </c>
      <c r="B7593" s="42"/>
      <c r="C7593" s="43"/>
      <c r="D7593" s="43"/>
      <c r="E7593" s="43"/>
      <c r="F7593" s="43"/>
      <c r="G7593" s="43"/>
    </row>
    <row r="7594" spans="1:7" x14ac:dyDescent="0.25">
      <c r="A7594" s="42" t="s">
        <v>5061</v>
      </c>
      <c r="B7594" s="42"/>
      <c r="C7594" s="43">
        <v>1</v>
      </c>
      <c r="D7594" s="43"/>
      <c r="E7594" s="43"/>
      <c r="F7594" s="43"/>
      <c r="G7594" s="43">
        <f>PRODUCT(C7594:F7594)</f>
        <v>1</v>
      </c>
    </row>
    <row r="7595" spans="1:7" x14ac:dyDescent="0.25">
      <c r="A7595" s="42" t="s">
        <v>5091</v>
      </c>
      <c r="B7595" s="42"/>
      <c r="C7595" s="43">
        <v>1</v>
      </c>
      <c r="D7595" s="43"/>
      <c r="E7595" s="43"/>
      <c r="F7595" s="43"/>
      <c r="G7595" s="43">
        <f>PRODUCT(C7595:F7595)</f>
        <v>1</v>
      </c>
    </row>
    <row r="7596" spans="1:7" x14ac:dyDescent="0.25">
      <c r="A7596" s="42" t="s">
        <v>3923</v>
      </c>
      <c r="B7596" s="42"/>
      <c r="C7596" s="43"/>
      <c r="D7596" s="43"/>
      <c r="E7596" s="43"/>
      <c r="F7596" s="43"/>
      <c r="G7596" s="43">
        <f>PRODUCT(C7596:F7596)</f>
        <v>0</v>
      </c>
    </row>
    <row r="7597" spans="1:7" x14ac:dyDescent="0.25">
      <c r="A7597" s="42" t="s">
        <v>5100</v>
      </c>
      <c r="B7597" s="42"/>
      <c r="C7597" s="43">
        <v>1</v>
      </c>
      <c r="D7597" s="43"/>
      <c r="E7597" s="43"/>
      <c r="F7597" s="43"/>
      <c r="G7597" s="43">
        <f>PRODUCT(C7597:F7597)</f>
        <v>1</v>
      </c>
    </row>
    <row r="7598" spans="1:7" x14ac:dyDescent="0.25">
      <c r="A7598" s="42" t="s">
        <v>3947</v>
      </c>
      <c r="B7598" s="42"/>
      <c r="C7598" s="43"/>
      <c r="D7598" s="43"/>
      <c r="E7598" s="43"/>
      <c r="F7598" s="43"/>
      <c r="G7598" s="43"/>
    </row>
    <row r="7599" spans="1:7" x14ac:dyDescent="0.25">
      <c r="A7599" s="42" t="s">
        <v>5101</v>
      </c>
      <c r="B7599" s="42"/>
      <c r="C7599" s="43">
        <v>1</v>
      </c>
      <c r="D7599" s="43"/>
      <c r="E7599" s="43"/>
      <c r="F7599" s="43"/>
      <c r="G7599" s="43">
        <f>PRODUCT(C7599:F7599)</f>
        <v>1</v>
      </c>
    </row>
    <row r="7601" spans="1:7" ht="45" customHeight="1" x14ac:dyDescent="0.25">
      <c r="A7601" s="39" t="s">
        <v>5117</v>
      </c>
      <c r="B7601" s="39" t="s">
        <v>3606</v>
      </c>
      <c r="C7601" s="39" t="s">
        <v>1686</v>
      </c>
      <c r="D7601" s="40" t="s">
        <v>108</v>
      </c>
      <c r="E7601" s="4" t="s">
        <v>1687</v>
      </c>
      <c r="F7601" s="4" t="s">
        <v>1687</v>
      </c>
      <c r="G7601" s="41">
        <f>SUM(G7602:G7636)</f>
        <v>28</v>
      </c>
    </row>
    <row r="7602" spans="1:7" x14ac:dyDescent="0.25">
      <c r="A7602" s="42" t="s">
        <v>5073</v>
      </c>
      <c r="B7602" s="42"/>
      <c r="C7602" s="43"/>
      <c r="D7602" s="43"/>
      <c r="E7602" s="43"/>
      <c r="F7602" s="43"/>
      <c r="G7602" s="43"/>
    </row>
    <row r="7603" spans="1:7" x14ac:dyDescent="0.25">
      <c r="A7603" s="42" t="s">
        <v>3811</v>
      </c>
      <c r="B7603" s="42"/>
      <c r="C7603" s="43"/>
      <c r="D7603" s="43"/>
      <c r="E7603" s="43"/>
      <c r="F7603" s="43"/>
      <c r="G7603" s="43">
        <f>PRODUCT(C7603:F7603)</f>
        <v>0</v>
      </c>
    </row>
    <row r="7604" spans="1:7" x14ac:dyDescent="0.25">
      <c r="A7604" s="42" t="s">
        <v>5060</v>
      </c>
      <c r="B7604" s="42"/>
      <c r="C7604" s="43">
        <v>1</v>
      </c>
      <c r="D7604" s="43"/>
      <c r="E7604" s="43"/>
      <c r="F7604" s="43"/>
      <c r="G7604" s="43">
        <f>PRODUCT(C7604:F7604)</f>
        <v>1</v>
      </c>
    </row>
    <row r="7605" spans="1:7" x14ac:dyDescent="0.25">
      <c r="A7605" s="42" t="s">
        <v>5063</v>
      </c>
      <c r="B7605" s="42"/>
      <c r="C7605" s="43">
        <v>1</v>
      </c>
      <c r="D7605" s="43"/>
      <c r="E7605" s="43"/>
      <c r="F7605" s="43"/>
      <c r="G7605" s="43">
        <f>PRODUCT(C7605:F7605)</f>
        <v>1</v>
      </c>
    </row>
    <row r="7606" spans="1:7" x14ac:dyDescent="0.25">
      <c r="A7606" s="42" t="s">
        <v>3945</v>
      </c>
      <c r="B7606" s="42"/>
      <c r="C7606" s="43"/>
      <c r="D7606" s="43"/>
      <c r="E7606" s="43"/>
      <c r="F7606" s="43"/>
      <c r="G7606" s="43"/>
    </row>
    <row r="7607" spans="1:7" x14ac:dyDescent="0.25">
      <c r="A7607" s="42" t="s">
        <v>5064</v>
      </c>
      <c r="B7607" s="42"/>
      <c r="C7607" s="43">
        <v>2</v>
      </c>
      <c r="D7607" s="43"/>
      <c r="E7607" s="43"/>
      <c r="F7607" s="43"/>
      <c r="G7607" s="43">
        <f>PRODUCT(C7607:F7607)</f>
        <v>2</v>
      </c>
    </row>
    <row r="7608" spans="1:7" x14ac:dyDescent="0.25">
      <c r="A7608" s="42" t="s">
        <v>5065</v>
      </c>
      <c r="B7608" s="42"/>
      <c r="C7608" s="43">
        <v>1</v>
      </c>
      <c r="D7608" s="43"/>
      <c r="E7608" s="43"/>
      <c r="F7608" s="43"/>
      <c r="G7608" s="43">
        <f>PRODUCT(C7608:F7608)</f>
        <v>1</v>
      </c>
    </row>
    <row r="7609" spans="1:7" x14ac:dyDescent="0.25">
      <c r="A7609" s="42" t="s">
        <v>5063</v>
      </c>
      <c r="B7609" s="42"/>
      <c r="C7609" s="43">
        <v>2</v>
      </c>
      <c r="D7609" s="43"/>
      <c r="E7609" s="43"/>
      <c r="F7609" s="43"/>
      <c r="G7609" s="43">
        <f>PRODUCT(C7609:F7609)</f>
        <v>2</v>
      </c>
    </row>
    <row r="7610" spans="1:7" x14ac:dyDescent="0.25">
      <c r="A7610" s="42" t="s">
        <v>3923</v>
      </c>
      <c r="B7610" s="42"/>
      <c r="C7610" s="43"/>
      <c r="D7610" s="43"/>
      <c r="E7610" s="43"/>
      <c r="F7610" s="43"/>
      <c r="G7610" s="43"/>
    </row>
    <row r="7611" spans="1:7" x14ac:dyDescent="0.25">
      <c r="A7611" s="42" t="s">
        <v>5066</v>
      </c>
      <c r="B7611" s="42"/>
      <c r="C7611" s="43">
        <v>1</v>
      </c>
      <c r="D7611" s="43"/>
      <c r="E7611" s="43"/>
      <c r="F7611" s="43"/>
      <c r="G7611" s="43">
        <f>PRODUCT(C7611:F7611)</f>
        <v>1</v>
      </c>
    </row>
    <row r="7612" spans="1:7" x14ac:dyDescent="0.25">
      <c r="A7612" s="42" t="s">
        <v>5067</v>
      </c>
      <c r="B7612" s="42"/>
      <c r="C7612" s="43">
        <v>1</v>
      </c>
      <c r="D7612" s="43"/>
      <c r="E7612" s="43"/>
      <c r="F7612" s="43"/>
      <c r="G7612" s="43">
        <f>PRODUCT(C7612:F7612)</f>
        <v>1</v>
      </c>
    </row>
    <row r="7613" spans="1:7" x14ac:dyDescent="0.25">
      <c r="A7613" s="42" t="s">
        <v>5063</v>
      </c>
      <c r="B7613" s="42"/>
      <c r="C7613" s="43">
        <v>1</v>
      </c>
      <c r="D7613" s="43"/>
      <c r="E7613" s="43"/>
      <c r="F7613" s="43"/>
      <c r="G7613" s="43">
        <f>PRODUCT(C7613:F7613)</f>
        <v>1</v>
      </c>
    </row>
    <row r="7614" spans="1:7" x14ac:dyDescent="0.25">
      <c r="A7614" s="42" t="s">
        <v>5064</v>
      </c>
      <c r="B7614" s="42"/>
      <c r="C7614" s="43">
        <v>1</v>
      </c>
      <c r="D7614" s="43"/>
      <c r="E7614" s="43"/>
      <c r="F7614" s="43"/>
      <c r="G7614" s="43">
        <f>PRODUCT(C7614:F7614)</f>
        <v>1</v>
      </c>
    </row>
    <row r="7615" spans="1:7" x14ac:dyDescent="0.25">
      <c r="A7615" s="42" t="s">
        <v>3947</v>
      </c>
      <c r="B7615" s="42"/>
      <c r="C7615" s="43"/>
      <c r="D7615" s="43"/>
      <c r="E7615" s="43"/>
      <c r="F7615" s="43"/>
      <c r="G7615" s="43"/>
    </row>
    <row r="7616" spans="1:7" x14ac:dyDescent="0.25">
      <c r="A7616" s="42" t="s">
        <v>5064</v>
      </c>
      <c r="B7616" s="42"/>
      <c r="C7616" s="43">
        <v>2</v>
      </c>
      <c r="D7616" s="43"/>
      <c r="E7616" s="43"/>
      <c r="F7616" s="43"/>
      <c r="G7616" s="43">
        <f>PRODUCT(C7616:F7616)</f>
        <v>2</v>
      </c>
    </row>
    <row r="7617" spans="1:7" x14ac:dyDescent="0.25">
      <c r="A7617" s="42" t="s">
        <v>5063</v>
      </c>
      <c r="B7617" s="42"/>
      <c r="C7617" s="43">
        <v>1</v>
      </c>
      <c r="D7617" s="43"/>
      <c r="E7617" s="43"/>
      <c r="F7617" s="43"/>
      <c r="G7617" s="43">
        <f>PRODUCT(C7617:F7617)</f>
        <v>1</v>
      </c>
    </row>
    <row r="7618" spans="1:7" x14ac:dyDescent="0.25">
      <c r="A7618" s="42" t="s">
        <v>5068</v>
      </c>
      <c r="B7618" s="42"/>
      <c r="C7618" s="43">
        <v>1</v>
      </c>
      <c r="D7618" s="43"/>
      <c r="E7618" s="43"/>
      <c r="F7618" s="43"/>
      <c r="G7618" s="43">
        <f>PRODUCT(C7618:F7618)</f>
        <v>1</v>
      </c>
    </row>
    <row r="7619" spans="1:7" x14ac:dyDescent="0.25">
      <c r="A7619" s="42" t="s">
        <v>5074</v>
      </c>
      <c r="B7619" s="42"/>
      <c r="C7619" s="43"/>
      <c r="D7619" s="43"/>
      <c r="E7619" s="43"/>
      <c r="F7619" s="43"/>
      <c r="G7619" s="43"/>
    </row>
    <row r="7620" spans="1:7" x14ac:dyDescent="0.25">
      <c r="A7620" s="42" t="s">
        <v>3811</v>
      </c>
      <c r="B7620" s="42"/>
      <c r="C7620" s="43"/>
      <c r="D7620" s="43"/>
      <c r="E7620" s="43"/>
      <c r="F7620" s="43"/>
      <c r="G7620" s="43"/>
    </row>
    <row r="7621" spans="1:7" x14ac:dyDescent="0.25">
      <c r="A7621" s="42" t="s">
        <v>5064</v>
      </c>
      <c r="B7621" s="42"/>
      <c r="C7621" s="43">
        <v>1</v>
      </c>
      <c r="D7621" s="43"/>
      <c r="E7621" s="43"/>
      <c r="F7621" s="43"/>
      <c r="G7621" s="43">
        <f>PRODUCT(C7621:F7621)</f>
        <v>1</v>
      </c>
    </row>
    <row r="7622" spans="1:7" x14ac:dyDescent="0.25">
      <c r="A7622" s="42" t="s">
        <v>3945</v>
      </c>
      <c r="B7622" s="42"/>
      <c r="C7622" s="43"/>
      <c r="D7622" s="43"/>
      <c r="E7622" s="43"/>
      <c r="F7622" s="43"/>
      <c r="G7622" s="43"/>
    </row>
    <row r="7623" spans="1:7" x14ac:dyDescent="0.25">
      <c r="A7623" s="42" t="s">
        <v>5064</v>
      </c>
      <c r="B7623" s="42"/>
      <c r="C7623" s="43">
        <v>1</v>
      </c>
      <c r="D7623" s="43"/>
      <c r="E7623" s="43"/>
      <c r="F7623" s="43"/>
      <c r="G7623" s="43">
        <f>PRODUCT(C7623:F7623)</f>
        <v>1</v>
      </c>
    </row>
    <row r="7624" spans="1:7" x14ac:dyDescent="0.25">
      <c r="A7624" s="42" t="s">
        <v>5065</v>
      </c>
      <c r="B7624" s="42"/>
      <c r="C7624" s="43">
        <v>1</v>
      </c>
      <c r="D7624" s="43"/>
      <c r="E7624" s="43"/>
      <c r="F7624" s="43"/>
      <c r="G7624" s="43">
        <f>PRODUCT(C7624:F7624)</f>
        <v>1</v>
      </c>
    </row>
    <row r="7625" spans="1:7" x14ac:dyDescent="0.25">
      <c r="A7625" s="42" t="s">
        <v>3923</v>
      </c>
      <c r="B7625" s="42"/>
      <c r="C7625" s="43"/>
      <c r="D7625" s="43"/>
      <c r="E7625" s="43"/>
      <c r="F7625" s="43"/>
      <c r="G7625" s="43"/>
    </row>
    <row r="7626" spans="1:7" x14ac:dyDescent="0.25">
      <c r="A7626" s="42" t="s">
        <v>5066</v>
      </c>
      <c r="B7626" s="42"/>
      <c r="C7626" s="43">
        <v>1</v>
      </c>
      <c r="D7626" s="43"/>
      <c r="E7626" s="43"/>
      <c r="F7626" s="43"/>
      <c r="G7626" s="43">
        <f>PRODUCT(C7626:F7626)</f>
        <v>1</v>
      </c>
    </row>
    <row r="7627" spans="1:7" x14ac:dyDescent="0.25">
      <c r="A7627" s="42" t="s">
        <v>5067</v>
      </c>
      <c r="B7627" s="42"/>
      <c r="C7627" s="43">
        <v>1</v>
      </c>
      <c r="D7627" s="43"/>
      <c r="E7627" s="43"/>
      <c r="F7627" s="43"/>
      <c r="G7627" s="43">
        <f>PRODUCT(C7627:F7627)</f>
        <v>1</v>
      </c>
    </row>
    <row r="7628" spans="1:7" x14ac:dyDescent="0.25">
      <c r="A7628" s="42" t="s">
        <v>3947</v>
      </c>
      <c r="B7628" s="42"/>
      <c r="C7628" s="43"/>
      <c r="D7628" s="43"/>
      <c r="E7628" s="43"/>
      <c r="F7628" s="43"/>
      <c r="G7628" s="43"/>
    </row>
    <row r="7629" spans="1:7" x14ac:dyDescent="0.25">
      <c r="A7629" s="42" t="s">
        <v>5064</v>
      </c>
      <c r="B7629" s="42"/>
      <c r="C7629" s="43">
        <v>2</v>
      </c>
      <c r="D7629" s="43"/>
      <c r="E7629" s="43"/>
      <c r="F7629" s="43"/>
      <c r="G7629" s="43">
        <f>PRODUCT(C7629:F7629)</f>
        <v>2</v>
      </c>
    </row>
    <row r="7630" spans="1:7" x14ac:dyDescent="0.25">
      <c r="A7630" s="42" t="s">
        <v>5111</v>
      </c>
      <c r="B7630" s="42"/>
      <c r="C7630" s="43"/>
      <c r="D7630" s="43"/>
      <c r="E7630" s="43"/>
      <c r="F7630" s="43"/>
      <c r="G7630" s="43"/>
    </row>
    <row r="7631" spans="1:7" x14ac:dyDescent="0.25">
      <c r="A7631" s="42" t="s">
        <v>3811</v>
      </c>
      <c r="B7631" s="42"/>
      <c r="C7631" s="43"/>
      <c r="D7631" s="43"/>
      <c r="E7631" s="43"/>
      <c r="F7631" s="43"/>
      <c r="G7631" s="43"/>
    </row>
    <row r="7632" spans="1:7" x14ac:dyDescent="0.25">
      <c r="A7632" s="42" t="s">
        <v>5061</v>
      </c>
      <c r="B7632" s="42"/>
      <c r="C7632" s="43">
        <v>1</v>
      </c>
      <c r="D7632" s="43"/>
      <c r="E7632" s="43"/>
      <c r="F7632" s="43">
        <v>2</v>
      </c>
      <c r="G7632" s="43">
        <f>PRODUCT(C7632:F7632)</f>
        <v>2</v>
      </c>
    </row>
    <row r="7633" spans="1:7" x14ac:dyDescent="0.25">
      <c r="A7633" s="42" t="s">
        <v>5091</v>
      </c>
      <c r="B7633" s="42"/>
      <c r="C7633" s="43">
        <v>1</v>
      </c>
      <c r="D7633" s="43"/>
      <c r="E7633" s="43"/>
      <c r="F7633" s="43">
        <v>2</v>
      </c>
      <c r="G7633" s="43">
        <f>PRODUCT(C7633:F7633)</f>
        <v>2</v>
      </c>
    </row>
    <row r="7634" spans="1:7" x14ac:dyDescent="0.25">
      <c r="A7634" s="42" t="s">
        <v>5112</v>
      </c>
      <c r="B7634" s="42"/>
      <c r="C7634" s="43"/>
      <c r="D7634" s="43"/>
      <c r="E7634" s="43"/>
      <c r="F7634" s="43"/>
      <c r="G7634" s="43">
        <f>PRODUCT(C7634:F7634)</f>
        <v>0</v>
      </c>
    </row>
    <row r="7635" spans="1:7" x14ac:dyDescent="0.25">
      <c r="A7635" s="42" t="s">
        <v>3811</v>
      </c>
      <c r="B7635" s="42"/>
      <c r="C7635" s="43"/>
      <c r="D7635" s="43"/>
      <c r="E7635" s="43"/>
      <c r="F7635" s="43"/>
      <c r="G7635" s="43"/>
    </row>
    <row r="7636" spans="1:7" x14ac:dyDescent="0.25">
      <c r="A7636" s="42" t="s">
        <v>5064</v>
      </c>
      <c r="B7636" s="42"/>
      <c r="C7636" s="43">
        <v>1</v>
      </c>
      <c r="D7636" s="43"/>
      <c r="E7636" s="43"/>
      <c r="F7636" s="43">
        <v>2</v>
      </c>
      <c r="G7636" s="43">
        <f>PRODUCT(C7636:F7636)</f>
        <v>2</v>
      </c>
    </row>
    <row r="7638" spans="1:7" ht="45" customHeight="1" x14ac:dyDescent="0.25">
      <c r="A7638" s="39" t="s">
        <v>5118</v>
      </c>
      <c r="B7638" s="39" t="s">
        <v>3606</v>
      </c>
      <c r="C7638" s="39" t="s">
        <v>1688</v>
      </c>
      <c r="D7638" s="40" t="s">
        <v>108</v>
      </c>
      <c r="E7638" s="4" t="s">
        <v>1689</v>
      </c>
      <c r="F7638" s="4" t="s">
        <v>1689</v>
      </c>
      <c r="G7638" s="41">
        <f>SUM(G7639:G7673)</f>
        <v>28</v>
      </c>
    </row>
    <row r="7639" spans="1:7" x14ac:dyDescent="0.25">
      <c r="A7639" s="42" t="s">
        <v>5073</v>
      </c>
      <c r="B7639" s="42"/>
      <c r="C7639" s="43"/>
      <c r="D7639" s="43"/>
      <c r="E7639" s="43"/>
      <c r="F7639" s="43"/>
      <c r="G7639" s="43"/>
    </row>
    <row r="7640" spans="1:7" x14ac:dyDescent="0.25">
      <c r="A7640" s="42" t="s">
        <v>3811</v>
      </c>
      <c r="B7640" s="42"/>
      <c r="C7640" s="43"/>
      <c r="D7640" s="43"/>
      <c r="E7640" s="43"/>
      <c r="F7640" s="43"/>
      <c r="G7640" s="43">
        <f>PRODUCT(C7640:F7640)</f>
        <v>0</v>
      </c>
    </row>
    <row r="7641" spans="1:7" x14ac:dyDescent="0.25">
      <c r="A7641" s="42" t="s">
        <v>5060</v>
      </c>
      <c r="B7641" s="42"/>
      <c r="C7641" s="43">
        <v>1</v>
      </c>
      <c r="D7641" s="43"/>
      <c r="E7641" s="43"/>
      <c r="F7641" s="43"/>
      <c r="G7641" s="43">
        <f>PRODUCT(C7641:F7641)</f>
        <v>1</v>
      </c>
    </row>
    <row r="7642" spans="1:7" x14ac:dyDescent="0.25">
      <c r="A7642" s="42" t="s">
        <v>5063</v>
      </c>
      <c r="B7642" s="42"/>
      <c r="C7642" s="43">
        <v>1</v>
      </c>
      <c r="D7642" s="43"/>
      <c r="E7642" s="43"/>
      <c r="F7642" s="43"/>
      <c r="G7642" s="43">
        <f>PRODUCT(C7642:F7642)</f>
        <v>1</v>
      </c>
    </row>
    <row r="7643" spans="1:7" x14ac:dyDescent="0.25">
      <c r="A7643" s="42" t="s">
        <v>3945</v>
      </c>
      <c r="B7643" s="42"/>
      <c r="C7643" s="43"/>
      <c r="D7643" s="43"/>
      <c r="E7643" s="43"/>
      <c r="F7643" s="43"/>
      <c r="G7643" s="43"/>
    </row>
    <row r="7644" spans="1:7" x14ac:dyDescent="0.25">
      <c r="A7644" s="42" t="s">
        <v>5064</v>
      </c>
      <c r="B7644" s="42"/>
      <c r="C7644" s="43">
        <v>2</v>
      </c>
      <c r="D7644" s="43"/>
      <c r="E7644" s="43"/>
      <c r="F7644" s="43"/>
      <c r="G7644" s="43">
        <f>PRODUCT(C7644:F7644)</f>
        <v>2</v>
      </c>
    </row>
    <row r="7645" spans="1:7" x14ac:dyDescent="0.25">
      <c r="A7645" s="42" t="s">
        <v>5065</v>
      </c>
      <c r="B7645" s="42"/>
      <c r="C7645" s="43">
        <v>1</v>
      </c>
      <c r="D7645" s="43"/>
      <c r="E7645" s="43"/>
      <c r="F7645" s="43"/>
      <c r="G7645" s="43">
        <f>PRODUCT(C7645:F7645)</f>
        <v>1</v>
      </c>
    </row>
    <row r="7646" spans="1:7" x14ac:dyDescent="0.25">
      <c r="A7646" s="42" t="s">
        <v>5063</v>
      </c>
      <c r="B7646" s="42"/>
      <c r="C7646" s="43">
        <v>2</v>
      </c>
      <c r="D7646" s="43"/>
      <c r="E7646" s="43"/>
      <c r="F7646" s="43"/>
      <c r="G7646" s="43">
        <f>PRODUCT(C7646:F7646)</f>
        <v>2</v>
      </c>
    </row>
    <row r="7647" spans="1:7" x14ac:dyDescent="0.25">
      <c r="A7647" s="42" t="s">
        <v>3923</v>
      </c>
      <c r="B7647" s="42"/>
      <c r="C7647" s="43"/>
      <c r="D7647" s="43"/>
      <c r="E7647" s="43"/>
      <c r="F7647" s="43"/>
      <c r="G7647" s="43"/>
    </row>
    <row r="7648" spans="1:7" x14ac:dyDescent="0.25">
      <c r="A7648" s="42" t="s">
        <v>5066</v>
      </c>
      <c r="B7648" s="42"/>
      <c r="C7648" s="43">
        <v>1</v>
      </c>
      <c r="D7648" s="43"/>
      <c r="E7648" s="43"/>
      <c r="F7648" s="43"/>
      <c r="G7648" s="43">
        <f>PRODUCT(C7648:F7648)</f>
        <v>1</v>
      </c>
    </row>
    <row r="7649" spans="1:7" x14ac:dyDescent="0.25">
      <c r="A7649" s="42" t="s">
        <v>5067</v>
      </c>
      <c r="B7649" s="42"/>
      <c r="C7649" s="43">
        <v>1</v>
      </c>
      <c r="D7649" s="43"/>
      <c r="E7649" s="43"/>
      <c r="F7649" s="43"/>
      <c r="G7649" s="43">
        <f>PRODUCT(C7649:F7649)</f>
        <v>1</v>
      </c>
    </row>
    <row r="7650" spans="1:7" x14ac:dyDescent="0.25">
      <c r="A7650" s="42" t="s">
        <v>5063</v>
      </c>
      <c r="B7650" s="42"/>
      <c r="C7650" s="43">
        <v>1</v>
      </c>
      <c r="D7650" s="43"/>
      <c r="E7650" s="43"/>
      <c r="F7650" s="43"/>
      <c r="G7650" s="43">
        <f>PRODUCT(C7650:F7650)</f>
        <v>1</v>
      </c>
    </row>
    <row r="7651" spans="1:7" x14ac:dyDescent="0.25">
      <c r="A7651" s="42" t="s">
        <v>5064</v>
      </c>
      <c r="B7651" s="42"/>
      <c r="C7651" s="43">
        <v>1</v>
      </c>
      <c r="D7651" s="43"/>
      <c r="E7651" s="43"/>
      <c r="F7651" s="43"/>
      <c r="G7651" s="43">
        <f>PRODUCT(C7651:F7651)</f>
        <v>1</v>
      </c>
    </row>
    <row r="7652" spans="1:7" x14ac:dyDescent="0.25">
      <c r="A7652" s="42" t="s">
        <v>3947</v>
      </c>
      <c r="B7652" s="42"/>
      <c r="C7652" s="43"/>
      <c r="D7652" s="43"/>
      <c r="E7652" s="43"/>
      <c r="F7652" s="43"/>
      <c r="G7652" s="43"/>
    </row>
    <row r="7653" spans="1:7" x14ac:dyDescent="0.25">
      <c r="A7653" s="42" t="s">
        <v>5064</v>
      </c>
      <c r="B7653" s="42"/>
      <c r="C7653" s="43">
        <v>2</v>
      </c>
      <c r="D7653" s="43"/>
      <c r="E7653" s="43"/>
      <c r="F7653" s="43"/>
      <c r="G7653" s="43">
        <f>PRODUCT(C7653:F7653)</f>
        <v>2</v>
      </c>
    </row>
    <row r="7654" spans="1:7" x14ac:dyDescent="0.25">
      <c r="A7654" s="42" t="s">
        <v>5063</v>
      </c>
      <c r="B7654" s="42"/>
      <c r="C7654" s="43">
        <v>1</v>
      </c>
      <c r="D7654" s="43"/>
      <c r="E7654" s="43"/>
      <c r="F7654" s="43"/>
      <c r="G7654" s="43">
        <f>PRODUCT(C7654:F7654)</f>
        <v>1</v>
      </c>
    </row>
    <row r="7655" spans="1:7" x14ac:dyDescent="0.25">
      <c r="A7655" s="42" t="s">
        <v>5068</v>
      </c>
      <c r="B7655" s="42"/>
      <c r="C7655" s="43">
        <v>1</v>
      </c>
      <c r="D7655" s="43"/>
      <c r="E7655" s="43"/>
      <c r="F7655" s="43"/>
      <c r="G7655" s="43">
        <f>PRODUCT(C7655:F7655)</f>
        <v>1</v>
      </c>
    </row>
    <row r="7656" spans="1:7" x14ac:dyDescent="0.25">
      <c r="A7656" s="42" t="s">
        <v>5074</v>
      </c>
      <c r="B7656" s="42"/>
      <c r="C7656" s="43"/>
      <c r="D7656" s="43"/>
      <c r="E7656" s="43"/>
      <c r="F7656" s="43"/>
      <c r="G7656" s="43"/>
    </row>
    <row r="7657" spans="1:7" x14ac:dyDescent="0.25">
      <c r="A7657" s="42" t="s">
        <v>3811</v>
      </c>
      <c r="B7657" s="42"/>
      <c r="C7657" s="43"/>
      <c r="D7657" s="43"/>
      <c r="E7657" s="43"/>
      <c r="F7657" s="43"/>
      <c r="G7657" s="43"/>
    </row>
    <row r="7658" spans="1:7" x14ac:dyDescent="0.25">
      <c r="A7658" s="42" t="s">
        <v>5064</v>
      </c>
      <c r="B7658" s="42"/>
      <c r="C7658" s="43">
        <v>1</v>
      </c>
      <c r="D7658" s="43"/>
      <c r="E7658" s="43"/>
      <c r="F7658" s="43"/>
      <c r="G7658" s="43">
        <f>PRODUCT(C7658:F7658)</f>
        <v>1</v>
      </c>
    </row>
    <row r="7659" spans="1:7" x14ac:dyDescent="0.25">
      <c r="A7659" s="42" t="s">
        <v>3945</v>
      </c>
      <c r="B7659" s="42"/>
      <c r="C7659" s="43"/>
      <c r="D7659" s="43"/>
      <c r="E7659" s="43"/>
      <c r="F7659" s="43"/>
      <c r="G7659" s="43"/>
    </row>
    <row r="7660" spans="1:7" x14ac:dyDescent="0.25">
      <c r="A7660" s="42" t="s">
        <v>5064</v>
      </c>
      <c r="B7660" s="42"/>
      <c r="C7660" s="43">
        <v>1</v>
      </c>
      <c r="D7660" s="43"/>
      <c r="E7660" s="43"/>
      <c r="F7660" s="43"/>
      <c r="G7660" s="43">
        <f>PRODUCT(C7660:F7660)</f>
        <v>1</v>
      </c>
    </row>
    <row r="7661" spans="1:7" x14ac:dyDescent="0.25">
      <c r="A7661" s="42" t="s">
        <v>5065</v>
      </c>
      <c r="B7661" s="42"/>
      <c r="C7661" s="43">
        <v>1</v>
      </c>
      <c r="D7661" s="43"/>
      <c r="E7661" s="43"/>
      <c r="F7661" s="43"/>
      <c r="G7661" s="43">
        <f>PRODUCT(C7661:F7661)</f>
        <v>1</v>
      </c>
    </row>
    <row r="7662" spans="1:7" x14ac:dyDescent="0.25">
      <c r="A7662" s="42" t="s">
        <v>3923</v>
      </c>
      <c r="B7662" s="42"/>
      <c r="C7662" s="43"/>
      <c r="D7662" s="43"/>
      <c r="E7662" s="43"/>
      <c r="F7662" s="43"/>
      <c r="G7662" s="43"/>
    </row>
    <row r="7663" spans="1:7" x14ac:dyDescent="0.25">
      <c r="A7663" s="42" t="s">
        <v>5066</v>
      </c>
      <c r="B7663" s="42"/>
      <c r="C7663" s="43">
        <v>1</v>
      </c>
      <c r="D7663" s="43"/>
      <c r="E7663" s="43"/>
      <c r="F7663" s="43"/>
      <c r="G7663" s="43">
        <f>PRODUCT(C7663:F7663)</f>
        <v>1</v>
      </c>
    </row>
    <row r="7664" spans="1:7" x14ac:dyDescent="0.25">
      <c r="A7664" s="42" t="s">
        <v>5067</v>
      </c>
      <c r="B7664" s="42"/>
      <c r="C7664" s="43">
        <v>1</v>
      </c>
      <c r="D7664" s="43"/>
      <c r="E7664" s="43"/>
      <c r="F7664" s="43"/>
      <c r="G7664" s="43">
        <f>PRODUCT(C7664:F7664)</f>
        <v>1</v>
      </c>
    </row>
    <row r="7665" spans="1:7" x14ac:dyDescent="0.25">
      <c r="A7665" s="42" t="s">
        <v>3947</v>
      </c>
      <c r="B7665" s="42"/>
      <c r="C7665" s="43"/>
      <c r="D7665" s="43"/>
      <c r="E7665" s="43"/>
      <c r="F7665" s="43"/>
      <c r="G7665" s="43"/>
    </row>
    <row r="7666" spans="1:7" x14ac:dyDescent="0.25">
      <c r="A7666" s="42" t="s">
        <v>5064</v>
      </c>
      <c r="B7666" s="42"/>
      <c r="C7666" s="43">
        <v>2</v>
      </c>
      <c r="D7666" s="43"/>
      <c r="E7666" s="43"/>
      <c r="F7666" s="43"/>
      <c r="G7666" s="43">
        <f>PRODUCT(C7666:F7666)</f>
        <v>2</v>
      </c>
    </row>
    <row r="7667" spans="1:7" x14ac:dyDescent="0.25">
      <c r="A7667" s="42" t="s">
        <v>5111</v>
      </c>
      <c r="B7667" s="42"/>
      <c r="C7667" s="43"/>
      <c r="D7667" s="43"/>
      <c r="E7667" s="43"/>
      <c r="F7667" s="43"/>
      <c r="G7667" s="43"/>
    </row>
    <row r="7668" spans="1:7" x14ac:dyDescent="0.25">
      <c r="A7668" s="42" t="s">
        <v>3811</v>
      </c>
      <c r="B7668" s="42"/>
      <c r="C7668" s="43"/>
      <c r="D7668" s="43"/>
      <c r="E7668" s="43"/>
      <c r="F7668" s="43"/>
      <c r="G7668" s="43"/>
    </row>
    <row r="7669" spans="1:7" x14ac:dyDescent="0.25">
      <c r="A7669" s="42" t="s">
        <v>5061</v>
      </c>
      <c r="B7669" s="42"/>
      <c r="C7669" s="43">
        <v>1</v>
      </c>
      <c r="D7669" s="43"/>
      <c r="E7669" s="43"/>
      <c r="F7669" s="43">
        <v>2</v>
      </c>
      <c r="G7669" s="43">
        <f>PRODUCT(C7669:F7669)</f>
        <v>2</v>
      </c>
    </row>
    <row r="7670" spans="1:7" x14ac:dyDescent="0.25">
      <c r="A7670" s="42" t="s">
        <v>5091</v>
      </c>
      <c r="B7670" s="42"/>
      <c r="C7670" s="43">
        <v>1</v>
      </c>
      <c r="D7670" s="43"/>
      <c r="E7670" s="43"/>
      <c r="F7670" s="43">
        <v>2</v>
      </c>
      <c r="G7670" s="43">
        <f>PRODUCT(C7670:F7670)</f>
        <v>2</v>
      </c>
    </row>
    <row r="7671" spans="1:7" x14ac:dyDescent="0.25">
      <c r="A7671" s="42" t="s">
        <v>5112</v>
      </c>
      <c r="B7671" s="42"/>
      <c r="C7671" s="43"/>
      <c r="D7671" s="43"/>
      <c r="E7671" s="43"/>
      <c r="F7671" s="43"/>
      <c r="G7671" s="43">
        <f>PRODUCT(C7671:F7671)</f>
        <v>0</v>
      </c>
    </row>
    <row r="7672" spans="1:7" x14ac:dyDescent="0.25">
      <c r="A7672" s="42" t="s">
        <v>3811</v>
      </c>
      <c r="B7672" s="42"/>
      <c r="C7672" s="43"/>
      <c r="D7672" s="43"/>
      <c r="E7672" s="43"/>
      <c r="F7672" s="43"/>
      <c r="G7672" s="43"/>
    </row>
    <row r="7673" spans="1:7" x14ac:dyDescent="0.25">
      <c r="A7673" s="42" t="s">
        <v>5064</v>
      </c>
      <c r="B7673" s="42"/>
      <c r="C7673" s="43">
        <v>1</v>
      </c>
      <c r="D7673" s="43"/>
      <c r="E7673" s="43"/>
      <c r="F7673" s="43">
        <v>2</v>
      </c>
      <c r="G7673" s="43">
        <f>PRODUCT(C7673:F7673)</f>
        <v>2</v>
      </c>
    </row>
    <row r="7675" spans="1:7" ht="45" customHeight="1" x14ac:dyDescent="0.25">
      <c r="A7675" s="39" t="s">
        <v>5119</v>
      </c>
      <c r="B7675" s="39" t="s">
        <v>3606</v>
      </c>
      <c r="C7675" s="39" t="s">
        <v>1690</v>
      </c>
      <c r="D7675" s="40" t="s">
        <v>108</v>
      </c>
      <c r="E7675" s="4" t="s">
        <v>1691</v>
      </c>
      <c r="F7675" s="4" t="s">
        <v>1691</v>
      </c>
      <c r="G7675" s="41">
        <f>SUM(G7676:G7710)</f>
        <v>28</v>
      </c>
    </row>
    <row r="7676" spans="1:7" x14ac:dyDescent="0.25">
      <c r="A7676" s="42" t="s">
        <v>5073</v>
      </c>
      <c r="B7676" s="42"/>
      <c r="C7676" s="43"/>
      <c r="D7676" s="43"/>
      <c r="E7676" s="43"/>
      <c r="F7676" s="43"/>
      <c r="G7676" s="43"/>
    </row>
    <row r="7677" spans="1:7" x14ac:dyDescent="0.25">
      <c r="A7677" s="42" t="s">
        <v>3811</v>
      </c>
      <c r="B7677" s="42"/>
      <c r="C7677" s="43"/>
      <c r="D7677" s="43"/>
      <c r="E7677" s="43"/>
      <c r="F7677" s="43"/>
      <c r="G7677" s="43">
        <f>PRODUCT(C7677:F7677)</f>
        <v>0</v>
      </c>
    </row>
    <row r="7678" spans="1:7" x14ac:dyDescent="0.25">
      <c r="A7678" s="42" t="s">
        <v>5060</v>
      </c>
      <c r="B7678" s="42"/>
      <c r="C7678" s="43">
        <v>1</v>
      </c>
      <c r="D7678" s="43"/>
      <c r="E7678" s="43"/>
      <c r="F7678" s="43"/>
      <c r="G7678" s="43">
        <f>PRODUCT(C7678:F7678)</f>
        <v>1</v>
      </c>
    </row>
    <row r="7679" spans="1:7" x14ac:dyDescent="0.25">
      <c r="A7679" s="42" t="s">
        <v>5063</v>
      </c>
      <c r="B7679" s="42"/>
      <c r="C7679" s="43">
        <v>1</v>
      </c>
      <c r="D7679" s="43"/>
      <c r="E7679" s="43"/>
      <c r="F7679" s="43"/>
      <c r="G7679" s="43">
        <f>PRODUCT(C7679:F7679)</f>
        <v>1</v>
      </c>
    </row>
    <row r="7680" spans="1:7" x14ac:dyDescent="0.25">
      <c r="A7680" s="42" t="s">
        <v>3945</v>
      </c>
      <c r="B7680" s="42"/>
      <c r="C7680" s="43"/>
      <c r="D7680" s="43"/>
      <c r="E7680" s="43"/>
      <c r="F7680" s="43"/>
      <c r="G7680" s="43"/>
    </row>
    <row r="7681" spans="1:7" x14ac:dyDescent="0.25">
      <c r="A7681" s="42" t="s">
        <v>5064</v>
      </c>
      <c r="B7681" s="42"/>
      <c r="C7681" s="43">
        <v>2</v>
      </c>
      <c r="D7681" s="43"/>
      <c r="E7681" s="43"/>
      <c r="F7681" s="43"/>
      <c r="G7681" s="43">
        <f>PRODUCT(C7681:F7681)</f>
        <v>2</v>
      </c>
    </row>
    <row r="7682" spans="1:7" x14ac:dyDescent="0.25">
      <c r="A7682" s="42" t="s">
        <v>5065</v>
      </c>
      <c r="B7682" s="42"/>
      <c r="C7682" s="43">
        <v>1</v>
      </c>
      <c r="D7682" s="43"/>
      <c r="E7682" s="43"/>
      <c r="F7682" s="43"/>
      <c r="G7682" s="43">
        <f>PRODUCT(C7682:F7682)</f>
        <v>1</v>
      </c>
    </row>
    <row r="7683" spans="1:7" x14ac:dyDescent="0.25">
      <c r="A7683" s="42" t="s">
        <v>5063</v>
      </c>
      <c r="B7683" s="42"/>
      <c r="C7683" s="43">
        <v>2</v>
      </c>
      <c r="D7683" s="43"/>
      <c r="E7683" s="43"/>
      <c r="F7683" s="43"/>
      <c r="G7683" s="43">
        <f>PRODUCT(C7683:F7683)</f>
        <v>2</v>
      </c>
    </row>
    <row r="7684" spans="1:7" x14ac:dyDescent="0.25">
      <c r="A7684" s="42" t="s">
        <v>3923</v>
      </c>
      <c r="B7684" s="42"/>
      <c r="C7684" s="43"/>
      <c r="D7684" s="43"/>
      <c r="E7684" s="43"/>
      <c r="F7684" s="43"/>
      <c r="G7684" s="43"/>
    </row>
    <row r="7685" spans="1:7" x14ac:dyDescent="0.25">
      <c r="A7685" s="42" t="s">
        <v>5066</v>
      </c>
      <c r="B7685" s="42"/>
      <c r="C7685" s="43">
        <v>1</v>
      </c>
      <c r="D7685" s="43"/>
      <c r="E7685" s="43"/>
      <c r="F7685" s="43"/>
      <c r="G7685" s="43">
        <f>PRODUCT(C7685:F7685)</f>
        <v>1</v>
      </c>
    </row>
    <row r="7686" spans="1:7" x14ac:dyDescent="0.25">
      <c r="A7686" s="42" t="s">
        <v>5067</v>
      </c>
      <c r="B7686" s="42"/>
      <c r="C7686" s="43">
        <v>1</v>
      </c>
      <c r="D7686" s="43"/>
      <c r="E7686" s="43"/>
      <c r="F7686" s="43"/>
      <c r="G7686" s="43">
        <f>PRODUCT(C7686:F7686)</f>
        <v>1</v>
      </c>
    </row>
    <row r="7687" spans="1:7" x14ac:dyDescent="0.25">
      <c r="A7687" s="42" t="s">
        <v>5063</v>
      </c>
      <c r="B7687" s="42"/>
      <c r="C7687" s="43">
        <v>1</v>
      </c>
      <c r="D7687" s="43"/>
      <c r="E7687" s="43"/>
      <c r="F7687" s="43"/>
      <c r="G7687" s="43">
        <f>PRODUCT(C7687:F7687)</f>
        <v>1</v>
      </c>
    </row>
    <row r="7688" spans="1:7" x14ac:dyDescent="0.25">
      <c r="A7688" s="42" t="s">
        <v>5064</v>
      </c>
      <c r="B7688" s="42"/>
      <c r="C7688" s="43">
        <v>1</v>
      </c>
      <c r="D7688" s="43"/>
      <c r="E7688" s="43"/>
      <c r="F7688" s="43"/>
      <c r="G7688" s="43">
        <f>PRODUCT(C7688:F7688)</f>
        <v>1</v>
      </c>
    </row>
    <row r="7689" spans="1:7" x14ac:dyDescent="0.25">
      <c r="A7689" s="42" t="s">
        <v>3947</v>
      </c>
      <c r="B7689" s="42"/>
      <c r="C7689" s="43"/>
      <c r="D7689" s="43"/>
      <c r="E7689" s="43"/>
      <c r="F7689" s="43"/>
      <c r="G7689" s="43"/>
    </row>
    <row r="7690" spans="1:7" x14ac:dyDescent="0.25">
      <c r="A7690" s="42" t="s">
        <v>5064</v>
      </c>
      <c r="B7690" s="42"/>
      <c r="C7690" s="43">
        <v>2</v>
      </c>
      <c r="D7690" s="43"/>
      <c r="E7690" s="43"/>
      <c r="F7690" s="43"/>
      <c r="G7690" s="43">
        <f>PRODUCT(C7690:F7690)</f>
        <v>2</v>
      </c>
    </row>
    <row r="7691" spans="1:7" x14ac:dyDescent="0.25">
      <c r="A7691" s="42" t="s">
        <v>5063</v>
      </c>
      <c r="B7691" s="42"/>
      <c r="C7691" s="43">
        <v>1</v>
      </c>
      <c r="D7691" s="43"/>
      <c r="E7691" s="43"/>
      <c r="F7691" s="43"/>
      <c r="G7691" s="43">
        <f>PRODUCT(C7691:F7691)</f>
        <v>1</v>
      </c>
    </row>
    <row r="7692" spans="1:7" x14ac:dyDescent="0.25">
      <c r="A7692" s="42" t="s">
        <v>5068</v>
      </c>
      <c r="B7692" s="42"/>
      <c r="C7692" s="43">
        <v>1</v>
      </c>
      <c r="D7692" s="43"/>
      <c r="E7692" s="43"/>
      <c r="F7692" s="43"/>
      <c r="G7692" s="43">
        <f>PRODUCT(C7692:F7692)</f>
        <v>1</v>
      </c>
    </row>
    <row r="7693" spans="1:7" x14ac:dyDescent="0.25">
      <c r="A7693" s="42" t="s">
        <v>5074</v>
      </c>
      <c r="B7693" s="42"/>
      <c r="C7693" s="43"/>
      <c r="D7693" s="43"/>
      <c r="E7693" s="43"/>
      <c r="F7693" s="43"/>
      <c r="G7693" s="43"/>
    </row>
    <row r="7694" spans="1:7" x14ac:dyDescent="0.25">
      <c r="A7694" s="42" t="s">
        <v>3811</v>
      </c>
      <c r="B7694" s="42"/>
      <c r="C7694" s="43"/>
      <c r="D7694" s="43"/>
      <c r="E7694" s="43"/>
      <c r="F7694" s="43"/>
      <c r="G7694" s="43"/>
    </row>
    <row r="7695" spans="1:7" x14ac:dyDescent="0.25">
      <c r="A7695" s="42" t="s">
        <v>5064</v>
      </c>
      <c r="B7695" s="42"/>
      <c r="C7695" s="43">
        <v>1</v>
      </c>
      <c r="D7695" s="43"/>
      <c r="E7695" s="43"/>
      <c r="F7695" s="43"/>
      <c r="G7695" s="43">
        <f>PRODUCT(C7695:F7695)</f>
        <v>1</v>
      </c>
    </row>
    <row r="7696" spans="1:7" x14ac:dyDescent="0.25">
      <c r="A7696" s="42" t="s">
        <v>3945</v>
      </c>
      <c r="B7696" s="42"/>
      <c r="C7696" s="43"/>
      <c r="D7696" s="43"/>
      <c r="E7696" s="43"/>
      <c r="F7696" s="43"/>
      <c r="G7696" s="43"/>
    </row>
    <row r="7697" spans="1:7" x14ac:dyDescent="0.25">
      <c r="A7697" s="42" t="s">
        <v>5064</v>
      </c>
      <c r="B7697" s="42"/>
      <c r="C7697" s="43">
        <v>1</v>
      </c>
      <c r="D7697" s="43"/>
      <c r="E7697" s="43"/>
      <c r="F7697" s="43"/>
      <c r="G7697" s="43">
        <f>PRODUCT(C7697:F7697)</f>
        <v>1</v>
      </c>
    </row>
    <row r="7698" spans="1:7" x14ac:dyDescent="0.25">
      <c r="A7698" s="42" t="s">
        <v>5065</v>
      </c>
      <c r="B7698" s="42"/>
      <c r="C7698" s="43">
        <v>1</v>
      </c>
      <c r="D7698" s="43"/>
      <c r="E7698" s="43"/>
      <c r="F7698" s="43"/>
      <c r="G7698" s="43">
        <f>PRODUCT(C7698:F7698)</f>
        <v>1</v>
      </c>
    </row>
    <row r="7699" spans="1:7" x14ac:dyDescent="0.25">
      <c r="A7699" s="42" t="s">
        <v>3923</v>
      </c>
      <c r="B7699" s="42"/>
      <c r="C7699" s="43"/>
      <c r="D7699" s="43"/>
      <c r="E7699" s="43"/>
      <c r="F7699" s="43"/>
      <c r="G7699" s="43"/>
    </row>
    <row r="7700" spans="1:7" x14ac:dyDescent="0.25">
      <c r="A7700" s="42" t="s">
        <v>5066</v>
      </c>
      <c r="B7700" s="42"/>
      <c r="C7700" s="43">
        <v>1</v>
      </c>
      <c r="D7700" s="43"/>
      <c r="E7700" s="43"/>
      <c r="F7700" s="43"/>
      <c r="G7700" s="43">
        <f>PRODUCT(C7700:F7700)</f>
        <v>1</v>
      </c>
    </row>
    <row r="7701" spans="1:7" x14ac:dyDescent="0.25">
      <c r="A7701" s="42" t="s">
        <v>5067</v>
      </c>
      <c r="B7701" s="42"/>
      <c r="C7701" s="43">
        <v>1</v>
      </c>
      <c r="D7701" s="43"/>
      <c r="E7701" s="43"/>
      <c r="F7701" s="43"/>
      <c r="G7701" s="43">
        <f>PRODUCT(C7701:F7701)</f>
        <v>1</v>
      </c>
    </row>
    <row r="7702" spans="1:7" x14ac:dyDescent="0.25">
      <c r="A7702" s="42" t="s">
        <v>3947</v>
      </c>
      <c r="B7702" s="42"/>
      <c r="C7702" s="43"/>
      <c r="D7702" s="43"/>
      <c r="E7702" s="43"/>
      <c r="F7702" s="43"/>
      <c r="G7702" s="43"/>
    </row>
    <row r="7703" spans="1:7" x14ac:dyDescent="0.25">
      <c r="A7703" s="42" t="s">
        <v>5064</v>
      </c>
      <c r="B7703" s="42"/>
      <c r="C7703" s="43">
        <v>2</v>
      </c>
      <c r="D7703" s="43"/>
      <c r="E7703" s="43"/>
      <c r="F7703" s="43"/>
      <c r="G7703" s="43">
        <f>PRODUCT(C7703:F7703)</f>
        <v>2</v>
      </c>
    </row>
    <row r="7704" spans="1:7" x14ac:dyDescent="0.25">
      <c r="A7704" s="42" t="s">
        <v>5111</v>
      </c>
      <c r="B7704" s="42"/>
      <c r="C7704" s="43"/>
      <c r="D7704" s="43"/>
      <c r="E7704" s="43"/>
      <c r="F7704" s="43"/>
      <c r="G7704" s="43"/>
    </row>
    <row r="7705" spans="1:7" x14ac:dyDescent="0.25">
      <c r="A7705" s="42" t="s">
        <v>3811</v>
      </c>
      <c r="B7705" s="42"/>
      <c r="C7705" s="43"/>
      <c r="D7705" s="43"/>
      <c r="E7705" s="43"/>
      <c r="F7705" s="43"/>
      <c r="G7705" s="43"/>
    </row>
    <row r="7706" spans="1:7" x14ac:dyDescent="0.25">
      <c r="A7706" s="42" t="s">
        <v>5061</v>
      </c>
      <c r="B7706" s="42"/>
      <c r="C7706" s="43">
        <v>1</v>
      </c>
      <c r="D7706" s="43"/>
      <c r="E7706" s="43"/>
      <c r="F7706" s="43">
        <v>2</v>
      </c>
      <c r="G7706" s="43">
        <f>PRODUCT(C7706:F7706)</f>
        <v>2</v>
      </c>
    </row>
    <row r="7707" spans="1:7" x14ac:dyDescent="0.25">
      <c r="A7707" s="42" t="s">
        <v>5091</v>
      </c>
      <c r="B7707" s="42"/>
      <c r="C7707" s="43">
        <v>1</v>
      </c>
      <c r="D7707" s="43"/>
      <c r="E7707" s="43"/>
      <c r="F7707" s="43">
        <v>2</v>
      </c>
      <c r="G7707" s="43">
        <f>PRODUCT(C7707:F7707)</f>
        <v>2</v>
      </c>
    </row>
    <row r="7708" spans="1:7" x14ac:dyDescent="0.25">
      <c r="A7708" s="42" t="s">
        <v>5112</v>
      </c>
      <c r="B7708" s="42"/>
      <c r="C7708" s="43"/>
      <c r="D7708" s="43"/>
      <c r="E7708" s="43"/>
      <c r="F7708" s="43"/>
      <c r="G7708" s="43">
        <f>PRODUCT(C7708:F7708)</f>
        <v>0</v>
      </c>
    </row>
    <row r="7709" spans="1:7" x14ac:dyDescent="0.25">
      <c r="A7709" s="42" t="s">
        <v>3811</v>
      </c>
      <c r="B7709" s="42"/>
      <c r="C7709" s="43"/>
      <c r="D7709" s="43"/>
      <c r="E7709" s="43"/>
      <c r="F7709" s="43"/>
      <c r="G7709" s="43"/>
    </row>
    <row r="7710" spans="1:7" x14ac:dyDescent="0.25">
      <c r="A7710" s="42" t="s">
        <v>5064</v>
      </c>
      <c r="B7710" s="42"/>
      <c r="C7710" s="43">
        <v>1</v>
      </c>
      <c r="D7710" s="43"/>
      <c r="E7710" s="43"/>
      <c r="F7710" s="43">
        <v>2</v>
      </c>
      <c r="G7710" s="43">
        <f>PRODUCT(C7710:F7710)</f>
        <v>2</v>
      </c>
    </row>
    <row r="7712" spans="1:7" ht="45" customHeight="1" x14ac:dyDescent="0.25">
      <c r="A7712" s="39" t="s">
        <v>5120</v>
      </c>
      <c r="B7712" s="39" t="s">
        <v>3606</v>
      </c>
      <c r="C7712" s="39" t="s">
        <v>1692</v>
      </c>
      <c r="D7712" s="40" t="s">
        <v>108</v>
      </c>
      <c r="E7712" s="4" t="s">
        <v>1693</v>
      </c>
      <c r="F7712" s="4" t="s">
        <v>1693</v>
      </c>
      <c r="G7712" s="41">
        <f>SUM(G7713:G7747)</f>
        <v>28</v>
      </c>
    </row>
    <row r="7713" spans="1:7" x14ac:dyDescent="0.25">
      <c r="A7713" s="42" t="s">
        <v>5073</v>
      </c>
      <c r="B7713" s="42"/>
      <c r="C7713" s="43"/>
      <c r="D7713" s="43"/>
      <c r="E7713" s="43"/>
      <c r="F7713" s="43"/>
      <c r="G7713" s="43"/>
    </row>
    <row r="7714" spans="1:7" x14ac:dyDescent="0.25">
      <c r="A7714" s="42" t="s">
        <v>3811</v>
      </c>
      <c r="B7714" s="42"/>
      <c r="C7714" s="43"/>
      <c r="D7714" s="43"/>
      <c r="E7714" s="43"/>
      <c r="F7714" s="43"/>
      <c r="G7714" s="43">
        <f>PRODUCT(C7714:F7714)</f>
        <v>0</v>
      </c>
    </row>
    <row r="7715" spans="1:7" x14ac:dyDescent="0.25">
      <c r="A7715" s="42" t="s">
        <v>5060</v>
      </c>
      <c r="B7715" s="42"/>
      <c r="C7715" s="43">
        <v>1</v>
      </c>
      <c r="D7715" s="43"/>
      <c r="E7715" s="43"/>
      <c r="F7715" s="43"/>
      <c r="G7715" s="43">
        <f>PRODUCT(C7715:F7715)</f>
        <v>1</v>
      </c>
    </row>
    <row r="7716" spans="1:7" x14ac:dyDescent="0.25">
      <c r="A7716" s="42" t="s">
        <v>5063</v>
      </c>
      <c r="B7716" s="42"/>
      <c r="C7716" s="43">
        <v>1</v>
      </c>
      <c r="D7716" s="43"/>
      <c r="E7716" s="43"/>
      <c r="F7716" s="43"/>
      <c r="G7716" s="43">
        <f>PRODUCT(C7716:F7716)</f>
        <v>1</v>
      </c>
    </row>
    <row r="7717" spans="1:7" x14ac:dyDescent="0.25">
      <c r="A7717" s="42" t="s">
        <v>3945</v>
      </c>
      <c r="B7717" s="42"/>
      <c r="C7717" s="43"/>
      <c r="D7717" s="43"/>
      <c r="E7717" s="43"/>
      <c r="F7717" s="43"/>
      <c r="G7717" s="43"/>
    </row>
    <row r="7718" spans="1:7" x14ac:dyDescent="0.25">
      <c r="A7718" s="42" t="s">
        <v>5064</v>
      </c>
      <c r="B7718" s="42"/>
      <c r="C7718" s="43">
        <v>2</v>
      </c>
      <c r="D7718" s="43"/>
      <c r="E7718" s="43"/>
      <c r="F7718" s="43"/>
      <c r="G7718" s="43">
        <f>PRODUCT(C7718:F7718)</f>
        <v>2</v>
      </c>
    </row>
    <row r="7719" spans="1:7" x14ac:dyDescent="0.25">
      <c r="A7719" s="42" t="s">
        <v>5065</v>
      </c>
      <c r="B7719" s="42"/>
      <c r="C7719" s="43">
        <v>1</v>
      </c>
      <c r="D7719" s="43"/>
      <c r="E7719" s="43"/>
      <c r="F7719" s="43"/>
      <c r="G7719" s="43">
        <f>PRODUCT(C7719:F7719)</f>
        <v>1</v>
      </c>
    </row>
    <row r="7720" spans="1:7" x14ac:dyDescent="0.25">
      <c r="A7720" s="42" t="s">
        <v>5063</v>
      </c>
      <c r="B7720" s="42"/>
      <c r="C7720" s="43">
        <v>2</v>
      </c>
      <c r="D7720" s="43"/>
      <c r="E7720" s="43"/>
      <c r="F7720" s="43"/>
      <c r="G7720" s="43">
        <f>PRODUCT(C7720:F7720)</f>
        <v>2</v>
      </c>
    </row>
    <row r="7721" spans="1:7" x14ac:dyDescent="0.25">
      <c r="A7721" s="42" t="s">
        <v>3923</v>
      </c>
      <c r="B7721" s="42"/>
      <c r="C7721" s="43"/>
      <c r="D7721" s="43"/>
      <c r="E7721" s="43"/>
      <c r="F7721" s="43"/>
      <c r="G7721" s="43"/>
    </row>
    <row r="7722" spans="1:7" x14ac:dyDescent="0.25">
      <c r="A7722" s="42" t="s">
        <v>5066</v>
      </c>
      <c r="B7722" s="42"/>
      <c r="C7722" s="43">
        <v>1</v>
      </c>
      <c r="D7722" s="43"/>
      <c r="E7722" s="43"/>
      <c r="F7722" s="43"/>
      <c r="G7722" s="43">
        <f>PRODUCT(C7722:F7722)</f>
        <v>1</v>
      </c>
    </row>
    <row r="7723" spans="1:7" x14ac:dyDescent="0.25">
      <c r="A7723" s="42" t="s">
        <v>5067</v>
      </c>
      <c r="B7723" s="42"/>
      <c r="C7723" s="43">
        <v>1</v>
      </c>
      <c r="D7723" s="43"/>
      <c r="E7723" s="43"/>
      <c r="F7723" s="43"/>
      <c r="G7723" s="43">
        <f>PRODUCT(C7723:F7723)</f>
        <v>1</v>
      </c>
    </row>
    <row r="7724" spans="1:7" x14ac:dyDescent="0.25">
      <c r="A7724" s="42" t="s">
        <v>5063</v>
      </c>
      <c r="B7724" s="42"/>
      <c r="C7724" s="43">
        <v>1</v>
      </c>
      <c r="D7724" s="43"/>
      <c r="E7724" s="43"/>
      <c r="F7724" s="43"/>
      <c r="G7724" s="43">
        <f>PRODUCT(C7724:F7724)</f>
        <v>1</v>
      </c>
    </row>
    <row r="7725" spans="1:7" x14ac:dyDescent="0.25">
      <c r="A7725" s="42" t="s">
        <v>5064</v>
      </c>
      <c r="B7725" s="42"/>
      <c r="C7725" s="43">
        <v>1</v>
      </c>
      <c r="D7725" s="43"/>
      <c r="E7725" s="43"/>
      <c r="F7725" s="43"/>
      <c r="G7725" s="43">
        <f>PRODUCT(C7725:F7725)</f>
        <v>1</v>
      </c>
    </row>
    <row r="7726" spans="1:7" x14ac:dyDescent="0.25">
      <c r="A7726" s="42" t="s">
        <v>3947</v>
      </c>
      <c r="B7726" s="42"/>
      <c r="C7726" s="43"/>
      <c r="D7726" s="43"/>
      <c r="E7726" s="43"/>
      <c r="F7726" s="43"/>
      <c r="G7726" s="43"/>
    </row>
    <row r="7727" spans="1:7" x14ac:dyDescent="0.25">
      <c r="A7727" s="42" t="s">
        <v>5064</v>
      </c>
      <c r="B7727" s="42"/>
      <c r="C7727" s="43">
        <v>2</v>
      </c>
      <c r="D7727" s="43"/>
      <c r="E7727" s="43"/>
      <c r="F7727" s="43"/>
      <c r="G7727" s="43">
        <f>PRODUCT(C7727:F7727)</f>
        <v>2</v>
      </c>
    </row>
    <row r="7728" spans="1:7" x14ac:dyDescent="0.25">
      <c r="A7728" s="42" t="s">
        <v>5063</v>
      </c>
      <c r="B7728" s="42"/>
      <c r="C7728" s="43">
        <v>1</v>
      </c>
      <c r="D7728" s="43"/>
      <c r="E7728" s="43"/>
      <c r="F7728" s="43"/>
      <c r="G7728" s="43">
        <f>PRODUCT(C7728:F7728)</f>
        <v>1</v>
      </c>
    </row>
    <row r="7729" spans="1:7" x14ac:dyDescent="0.25">
      <c r="A7729" s="42" t="s">
        <v>5068</v>
      </c>
      <c r="B7729" s="42"/>
      <c r="C7729" s="43">
        <v>1</v>
      </c>
      <c r="D7729" s="43"/>
      <c r="E7729" s="43"/>
      <c r="F7729" s="43"/>
      <c r="G7729" s="43">
        <f>PRODUCT(C7729:F7729)</f>
        <v>1</v>
      </c>
    </row>
    <row r="7730" spans="1:7" x14ac:dyDescent="0.25">
      <c r="A7730" s="42" t="s">
        <v>5074</v>
      </c>
      <c r="B7730" s="42"/>
      <c r="C7730" s="43"/>
      <c r="D7730" s="43"/>
      <c r="E7730" s="43"/>
      <c r="F7730" s="43"/>
      <c r="G7730" s="43"/>
    </row>
    <row r="7731" spans="1:7" x14ac:dyDescent="0.25">
      <c r="A7731" s="42" t="s">
        <v>3811</v>
      </c>
      <c r="B7731" s="42"/>
      <c r="C7731" s="43"/>
      <c r="D7731" s="43"/>
      <c r="E7731" s="43"/>
      <c r="F7731" s="43"/>
      <c r="G7731" s="43"/>
    </row>
    <row r="7732" spans="1:7" x14ac:dyDescent="0.25">
      <c r="A7732" s="42" t="s">
        <v>5064</v>
      </c>
      <c r="B7732" s="42"/>
      <c r="C7732" s="43">
        <v>1</v>
      </c>
      <c r="D7732" s="43"/>
      <c r="E7732" s="43"/>
      <c r="F7732" s="43"/>
      <c r="G7732" s="43">
        <f>PRODUCT(C7732:F7732)</f>
        <v>1</v>
      </c>
    </row>
    <row r="7733" spans="1:7" x14ac:dyDescent="0.25">
      <c r="A7733" s="42" t="s">
        <v>3945</v>
      </c>
      <c r="B7733" s="42"/>
      <c r="C7733" s="43"/>
      <c r="D7733" s="43"/>
      <c r="E7733" s="43"/>
      <c r="F7733" s="43"/>
      <c r="G7733" s="43"/>
    </row>
    <row r="7734" spans="1:7" x14ac:dyDescent="0.25">
      <c r="A7734" s="42" t="s">
        <v>5064</v>
      </c>
      <c r="B7734" s="42"/>
      <c r="C7734" s="43">
        <v>1</v>
      </c>
      <c r="D7734" s="43"/>
      <c r="E7734" s="43"/>
      <c r="F7734" s="43"/>
      <c r="G7734" s="43">
        <f>PRODUCT(C7734:F7734)</f>
        <v>1</v>
      </c>
    </row>
    <row r="7735" spans="1:7" x14ac:dyDescent="0.25">
      <c r="A7735" s="42" t="s">
        <v>5065</v>
      </c>
      <c r="B7735" s="42"/>
      <c r="C7735" s="43">
        <v>1</v>
      </c>
      <c r="D7735" s="43"/>
      <c r="E7735" s="43"/>
      <c r="F7735" s="43"/>
      <c r="G7735" s="43">
        <f>PRODUCT(C7735:F7735)</f>
        <v>1</v>
      </c>
    </row>
    <row r="7736" spans="1:7" x14ac:dyDescent="0.25">
      <c r="A7736" s="42" t="s">
        <v>3923</v>
      </c>
      <c r="B7736" s="42"/>
      <c r="C7736" s="43"/>
      <c r="D7736" s="43"/>
      <c r="E7736" s="43"/>
      <c r="F7736" s="43"/>
      <c r="G7736" s="43"/>
    </row>
    <row r="7737" spans="1:7" x14ac:dyDescent="0.25">
      <c r="A7737" s="42" t="s">
        <v>5066</v>
      </c>
      <c r="B7737" s="42"/>
      <c r="C7737" s="43">
        <v>1</v>
      </c>
      <c r="D7737" s="43"/>
      <c r="E7737" s="43"/>
      <c r="F7737" s="43"/>
      <c r="G7737" s="43">
        <f>PRODUCT(C7737:F7737)</f>
        <v>1</v>
      </c>
    </row>
    <row r="7738" spans="1:7" x14ac:dyDescent="0.25">
      <c r="A7738" s="42" t="s">
        <v>5067</v>
      </c>
      <c r="B7738" s="42"/>
      <c r="C7738" s="43">
        <v>1</v>
      </c>
      <c r="D7738" s="43"/>
      <c r="E7738" s="43"/>
      <c r="F7738" s="43"/>
      <c r="G7738" s="43">
        <f>PRODUCT(C7738:F7738)</f>
        <v>1</v>
      </c>
    </row>
    <row r="7739" spans="1:7" x14ac:dyDescent="0.25">
      <c r="A7739" s="42" t="s">
        <v>3947</v>
      </c>
      <c r="B7739" s="42"/>
      <c r="C7739" s="43"/>
      <c r="D7739" s="43"/>
      <c r="E7739" s="43"/>
      <c r="F7739" s="43"/>
      <c r="G7739" s="43"/>
    </row>
    <row r="7740" spans="1:7" x14ac:dyDescent="0.25">
      <c r="A7740" s="42" t="s">
        <v>5064</v>
      </c>
      <c r="B7740" s="42"/>
      <c r="C7740" s="43">
        <v>2</v>
      </c>
      <c r="D7740" s="43"/>
      <c r="E7740" s="43"/>
      <c r="F7740" s="43"/>
      <c r="G7740" s="43">
        <f>PRODUCT(C7740:F7740)</f>
        <v>2</v>
      </c>
    </row>
    <row r="7741" spans="1:7" x14ac:dyDescent="0.25">
      <c r="A7741" s="42" t="s">
        <v>5111</v>
      </c>
      <c r="B7741" s="42"/>
      <c r="C7741" s="43"/>
      <c r="D7741" s="43"/>
      <c r="E7741" s="43"/>
      <c r="F7741" s="43"/>
      <c r="G7741" s="43"/>
    </row>
    <row r="7742" spans="1:7" x14ac:dyDescent="0.25">
      <c r="A7742" s="42" t="s">
        <v>3811</v>
      </c>
      <c r="B7742" s="42"/>
      <c r="C7742" s="43"/>
      <c r="D7742" s="43"/>
      <c r="E7742" s="43"/>
      <c r="F7742" s="43"/>
      <c r="G7742" s="43"/>
    </row>
    <row r="7743" spans="1:7" x14ac:dyDescent="0.25">
      <c r="A7743" s="42" t="s">
        <v>5061</v>
      </c>
      <c r="B7743" s="42"/>
      <c r="C7743" s="43">
        <v>1</v>
      </c>
      <c r="D7743" s="43"/>
      <c r="E7743" s="43"/>
      <c r="F7743" s="43">
        <v>2</v>
      </c>
      <c r="G7743" s="43">
        <f>PRODUCT(C7743:F7743)</f>
        <v>2</v>
      </c>
    </row>
    <row r="7744" spans="1:7" x14ac:dyDescent="0.25">
      <c r="A7744" s="42" t="s">
        <v>5091</v>
      </c>
      <c r="B7744" s="42"/>
      <c r="C7744" s="43">
        <v>1</v>
      </c>
      <c r="D7744" s="43"/>
      <c r="E7744" s="43"/>
      <c r="F7744" s="43">
        <v>2</v>
      </c>
      <c r="G7744" s="43">
        <f>PRODUCT(C7744:F7744)</f>
        <v>2</v>
      </c>
    </row>
    <row r="7745" spans="1:7" x14ac:dyDescent="0.25">
      <c r="A7745" s="42" t="s">
        <v>5112</v>
      </c>
      <c r="B7745" s="42"/>
      <c r="C7745" s="43"/>
      <c r="D7745" s="43"/>
      <c r="E7745" s="43"/>
      <c r="F7745" s="43"/>
      <c r="G7745" s="43">
        <f>PRODUCT(C7745:F7745)</f>
        <v>0</v>
      </c>
    </row>
    <row r="7746" spans="1:7" x14ac:dyDescent="0.25">
      <c r="A7746" s="42" t="s">
        <v>3811</v>
      </c>
      <c r="B7746" s="42"/>
      <c r="C7746" s="43"/>
      <c r="D7746" s="43"/>
      <c r="E7746" s="43"/>
      <c r="F7746" s="43"/>
      <c r="G7746" s="43"/>
    </row>
    <row r="7747" spans="1:7" x14ac:dyDescent="0.25">
      <c r="A7747" s="42" t="s">
        <v>5064</v>
      </c>
      <c r="B7747" s="42"/>
      <c r="C7747" s="43">
        <v>1</v>
      </c>
      <c r="D7747" s="43"/>
      <c r="E7747" s="43"/>
      <c r="F7747" s="43">
        <v>2</v>
      </c>
      <c r="G7747" s="43">
        <f>PRODUCT(C7747:F7747)</f>
        <v>2</v>
      </c>
    </row>
    <row r="7749" spans="1:7" ht="45" customHeight="1" x14ac:dyDescent="0.25">
      <c r="A7749" s="39" t="s">
        <v>5121</v>
      </c>
      <c r="B7749" s="39" t="s">
        <v>3606</v>
      </c>
      <c r="C7749" s="39" t="s">
        <v>1694</v>
      </c>
      <c r="D7749" s="40" t="s">
        <v>108</v>
      </c>
      <c r="E7749" s="4" t="s">
        <v>5122</v>
      </c>
      <c r="F7749" s="4" t="s">
        <v>5122</v>
      </c>
      <c r="G7749" s="41">
        <f>SUM(G7750:G7750)</f>
        <v>8</v>
      </c>
    </row>
    <row r="7750" spans="1:7" x14ac:dyDescent="0.25">
      <c r="A7750" s="42"/>
      <c r="B7750" s="42"/>
      <c r="C7750" s="43">
        <v>8</v>
      </c>
      <c r="D7750" s="43"/>
      <c r="E7750" s="43"/>
      <c r="F7750" s="43"/>
      <c r="G7750" s="43">
        <f>PRODUCT(C7750:F7750)</f>
        <v>8</v>
      </c>
    </row>
    <row r="7752" spans="1:7" ht="45" customHeight="1" x14ac:dyDescent="0.25">
      <c r="A7752" s="39" t="s">
        <v>5123</v>
      </c>
      <c r="B7752" s="39" t="s">
        <v>3606</v>
      </c>
      <c r="C7752" s="39" t="s">
        <v>1696</v>
      </c>
      <c r="D7752" s="40" t="s">
        <v>108</v>
      </c>
      <c r="E7752" s="4" t="s">
        <v>1697</v>
      </c>
      <c r="F7752" s="4" t="s">
        <v>1697</v>
      </c>
      <c r="G7752" s="41">
        <f>SUM(G7753:G7784)</f>
        <v>35</v>
      </c>
    </row>
    <row r="7753" spans="1:7" x14ac:dyDescent="0.25">
      <c r="A7753" s="42" t="s">
        <v>5124</v>
      </c>
      <c r="B7753" s="42"/>
      <c r="C7753" s="43"/>
      <c r="D7753" s="43"/>
      <c r="E7753" s="43"/>
      <c r="F7753" s="43"/>
      <c r="G7753" s="43"/>
    </row>
    <row r="7754" spans="1:7" x14ac:dyDescent="0.25">
      <c r="A7754" s="42" t="s">
        <v>3811</v>
      </c>
      <c r="B7754" s="42"/>
      <c r="C7754" s="43"/>
      <c r="D7754" s="43"/>
      <c r="E7754" s="43"/>
      <c r="F7754" s="43"/>
      <c r="G7754" s="43">
        <f t="shared" ref="G7754:G7759" si="150">PRODUCT(C7754:F7754)</f>
        <v>0</v>
      </c>
    </row>
    <row r="7755" spans="1:7" x14ac:dyDescent="0.25">
      <c r="A7755" s="42" t="s">
        <v>5060</v>
      </c>
      <c r="B7755" s="42"/>
      <c r="C7755" s="43">
        <v>1</v>
      </c>
      <c r="D7755" s="43"/>
      <c r="E7755" s="43"/>
      <c r="F7755" s="43"/>
      <c r="G7755" s="43">
        <f t="shared" si="150"/>
        <v>1</v>
      </c>
    </row>
    <row r="7756" spans="1:7" x14ac:dyDescent="0.25">
      <c r="A7756" s="42" t="s">
        <v>5061</v>
      </c>
      <c r="B7756" s="42"/>
      <c r="C7756" s="43">
        <v>2</v>
      </c>
      <c r="D7756" s="43"/>
      <c r="E7756" s="43"/>
      <c r="F7756" s="43"/>
      <c r="G7756" s="43">
        <f t="shared" si="150"/>
        <v>2</v>
      </c>
    </row>
    <row r="7757" spans="1:7" x14ac:dyDescent="0.25">
      <c r="A7757" s="42" t="s">
        <v>5062</v>
      </c>
      <c r="B7757" s="42"/>
      <c r="C7757" s="43">
        <v>2</v>
      </c>
      <c r="D7757" s="43"/>
      <c r="E7757" s="43"/>
      <c r="F7757" s="43"/>
      <c r="G7757" s="43">
        <f t="shared" si="150"/>
        <v>2</v>
      </c>
    </row>
    <row r="7758" spans="1:7" x14ac:dyDescent="0.25">
      <c r="A7758" s="42" t="s">
        <v>5063</v>
      </c>
      <c r="B7758" s="42"/>
      <c r="C7758" s="43">
        <v>2</v>
      </c>
      <c r="D7758" s="43"/>
      <c r="E7758" s="43"/>
      <c r="F7758" s="43"/>
      <c r="G7758" s="43">
        <f t="shared" si="150"/>
        <v>2</v>
      </c>
    </row>
    <row r="7759" spans="1:7" x14ac:dyDescent="0.25">
      <c r="A7759" s="42" t="s">
        <v>5064</v>
      </c>
      <c r="B7759" s="42"/>
      <c r="C7759" s="43">
        <v>3</v>
      </c>
      <c r="D7759" s="43"/>
      <c r="E7759" s="43"/>
      <c r="F7759" s="43"/>
      <c r="G7759" s="43">
        <f t="shared" si="150"/>
        <v>3</v>
      </c>
    </row>
    <row r="7760" spans="1:7" x14ac:dyDescent="0.25">
      <c r="A7760" s="42" t="s">
        <v>3945</v>
      </c>
      <c r="B7760" s="42"/>
      <c r="C7760" s="43"/>
      <c r="D7760" s="43"/>
      <c r="E7760" s="43"/>
      <c r="F7760" s="43"/>
      <c r="G7760" s="43"/>
    </row>
    <row r="7761" spans="1:7" x14ac:dyDescent="0.25">
      <c r="A7761" s="42" t="s">
        <v>5063</v>
      </c>
      <c r="B7761" s="42"/>
      <c r="C7761" s="43">
        <v>3</v>
      </c>
      <c r="D7761" s="43"/>
      <c r="E7761" s="43"/>
      <c r="F7761" s="43"/>
      <c r="G7761" s="43">
        <f>PRODUCT(C7761:F7761)</f>
        <v>3</v>
      </c>
    </row>
    <row r="7762" spans="1:7" x14ac:dyDescent="0.25">
      <c r="A7762" s="42" t="s">
        <v>5064</v>
      </c>
      <c r="B7762" s="42"/>
      <c r="C7762" s="43">
        <v>2</v>
      </c>
      <c r="D7762" s="43"/>
      <c r="E7762" s="43"/>
      <c r="F7762" s="43"/>
      <c r="G7762" s="43">
        <f>PRODUCT(C7762:F7762)</f>
        <v>2</v>
      </c>
    </row>
    <row r="7763" spans="1:7" x14ac:dyDescent="0.25">
      <c r="A7763" s="42" t="s">
        <v>5065</v>
      </c>
      <c r="B7763" s="42"/>
      <c r="C7763" s="43">
        <v>2</v>
      </c>
      <c r="D7763" s="43"/>
      <c r="E7763" s="43"/>
      <c r="F7763" s="43"/>
      <c r="G7763" s="43">
        <f>PRODUCT(C7763:F7763)</f>
        <v>2</v>
      </c>
    </row>
    <row r="7764" spans="1:7" x14ac:dyDescent="0.25">
      <c r="A7764" s="42" t="s">
        <v>3923</v>
      </c>
      <c r="B7764" s="42"/>
      <c r="C7764" s="43"/>
      <c r="D7764" s="43"/>
      <c r="E7764" s="43"/>
      <c r="F7764" s="43"/>
      <c r="G7764" s="43"/>
    </row>
    <row r="7765" spans="1:7" x14ac:dyDescent="0.25">
      <c r="A7765" s="42" t="s">
        <v>5063</v>
      </c>
      <c r="B7765" s="42"/>
      <c r="C7765" s="43">
        <v>1</v>
      </c>
      <c r="D7765" s="43"/>
      <c r="E7765" s="43"/>
      <c r="F7765" s="43"/>
      <c r="G7765" s="43">
        <f>PRODUCT(C7765:F7765)</f>
        <v>1</v>
      </c>
    </row>
    <row r="7766" spans="1:7" x14ac:dyDescent="0.25">
      <c r="A7766" s="42" t="s">
        <v>5066</v>
      </c>
      <c r="B7766" s="42"/>
      <c r="C7766" s="43">
        <v>1</v>
      </c>
      <c r="D7766" s="43"/>
      <c r="E7766" s="43"/>
      <c r="F7766" s="43"/>
      <c r="G7766" s="43">
        <f>PRODUCT(C7766:F7766)</f>
        <v>1</v>
      </c>
    </row>
    <row r="7767" spans="1:7" x14ac:dyDescent="0.25">
      <c r="A7767" s="42" t="s">
        <v>5064</v>
      </c>
      <c r="B7767" s="42"/>
      <c r="C7767" s="43">
        <v>1</v>
      </c>
      <c r="D7767" s="43"/>
      <c r="E7767" s="43"/>
      <c r="F7767" s="43"/>
      <c r="G7767" s="43">
        <f>PRODUCT(C7767:F7767)</f>
        <v>1</v>
      </c>
    </row>
    <row r="7768" spans="1:7" x14ac:dyDescent="0.25">
      <c r="A7768" s="42" t="s">
        <v>5067</v>
      </c>
      <c r="B7768" s="42"/>
      <c r="C7768" s="43">
        <v>2</v>
      </c>
      <c r="D7768" s="43"/>
      <c r="E7768" s="43"/>
      <c r="F7768" s="43"/>
      <c r="G7768" s="43">
        <f>PRODUCT(C7768:F7768)</f>
        <v>2</v>
      </c>
    </row>
    <row r="7769" spans="1:7" x14ac:dyDescent="0.25">
      <c r="A7769" s="42" t="s">
        <v>3947</v>
      </c>
      <c r="B7769" s="42"/>
      <c r="C7769" s="43"/>
      <c r="D7769" s="43"/>
      <c r="E7769" s="43"/>
      <c r="F7769" s="43"/>
      <c r="G7769" s="43"/>
    </row>
    <row r="7770" spans="1:7" x14ac:dyDescent="0.25">
      <c r="A7770" s="42" t="s">
        <v>5063</v>
      </c>
      <c r="B7770" s="42"/>
      <c r="C7770" s="43">
        <v>1</v>
      </c>
      <c r="D7770" s="43"/>
      <c r="E7770" s="43"/>
      <c r="F7770" s="43"/>
      <c r="G7770" s="43">
        <f>PRODUCT(C7770:F7770)</f>
        <v>1</v>
      </c>
    </row>
    <row r="7771" spans="1:7" x14ac:dyDescent="0.25">
      <c r="A7771" s="42" t="s">
        <v>5068</v>
      </c>
      <c r="B7771" s="42"/>
      <c r="C7771" s="43">
        <v>1</v>
      </c>
      <c r="D7771" s="43"/>
      <c r="E7771" s="43"/>
      <c r="F7771" s="43"/>
      <c r="G7771" s="43">
        <f>PRODUCT(C7771:F7771)</f>
        <v>1</v>
      </c>
    </row>
    <row r="7772" spans="1:7" x14ac:dyDescent="0.25">
      <c r="A7772" s="42" t="s">
        <v>5064</v>
      </c>
      <c r="B7772" s="42"/>
      <c r="C7772" s="43">
        <v>3</v>
      </c>
      <c r="D7772" s="43"/>
      <c r="E7772" s="43"/>
      <c r="F7772" s="43"/>
      <c r="G7772" s="43">
        <f>PRODUCT(C7772:F7772)</f>
        <v>3</v>
      </c>
    </row>
    <row r="7773" spans="1:7" x14ac:dyDescent="0.25">
      <c r="A7773" s="42" t="s">
        <v>5125</v>
      </c>
      <c r="B7773" s="42"/>
      <c r="C7773" s="43"/>
      <c r="D7773" s="43"/>
      <c r="E7773" s="43"/>
      <c r="F7773" s="43"/>
      <c r="G7773" s="43"/>
    </row>
    <row r="7774" spans="1:7" x14ac:dyDescent="0.25">
      <c r="A7774" s="42" t="s">
        <v>3811</v>
      </c>
      <c r="B7774" s="42"/>
      <c r="C7774" s="43"/>
      <c r="D7774" s="43"/>
      <c r="E7774" s="43"/>
      <c r="F7774" s="43"/>
      <c r="G7774" s="43"/>
    </row>
    <row r="7775" spans="1:7" x14ac:dyDescent="0.25">
      <c r="A7775" s="42" t="s">
        <v>5064</v>
      </c>
      <c r="B7775" s="42"/>
      <c r="C7775" s="43">
        <v>1</v>
      </c>
      <c r="D7775" s="43"/>
      <c r="E7775" s="43"/>
      <c r="F7775" s="43"/>
      <c r="G7775" s="43">
        <f>PRODUCT(C7775:F7775)</f>
        <v>1</v>
      </c>
    </row>
    <row r="7776" spans="1:7" x14ac:dyDescent="0.25">
      <c r="A7776" s="42" t="s">
        <v>5071</v>
      </c>
      <c r="B7776" s="42"/>
      <c r="C7776" s="43">
        <v>1</v>
      </c>
      <c r="D7776" s="43"/>
      <c r="E7776" s="43"/>
      <c r="F7776" s="43"/>
      <c r="G7776" s="43">
        <f>PRODUCT(C7776:F7776)</f>
        <v>1</v>
      </c>
    </row>
    <row r="7777" spans="1:7" x14ac:dyDescent="0.25">
      <c r="A7777" s="42" t="s">
        <v>3945</v>
      </c>
      <c r="B7777" s="42"/>
      <c r="C7777" s="43"/>
      <c r="D7777" s="43"/>
      <c r="E7777" s="43"/>
      <c r="F7777" s="43"/>
      <c r="G7777" s="43"/>
    </row>
    <row r="7778" spans="1:7" x14ac:dyDescent="0.25">
      <c r="A7778" s="42" t="s">
        <v>5064</v>
      </c>
      <c r="B7778" s="42"/>
      <c r="C7778" s="43">
        <v>1</v>
      </c>
      <c r="D7778" s="43"/>
      <c r="E7778" s="43"/>
      <c r="F7778" s="43"/>
      <c r="G7778" s="43">
        <f>PRODUCT(C7778:F7778)</f>
        <v>1</v>
      </c>
    </row>
    <row r="7779" spans="1:7" x14ac:dyDescent="0.25">
      <c r="A7779" s="42" t="s">
        <v>5065</v>
      </c>
      <c r="B7779" s="42"/>
      <c r="C7779" s="43">
        <v>1</v>
      </c>
      <c r="D7779" s="43"/>
      <c r="E7779" s="43"/>
      <c r="F7779" s="43"/>
      <c r="G7779" s="43">
        <f>PRODUCT(C7779:F7779)</f>
        <v>1</v>
      </c>
    </row>
    <row r="7780" spans="1:7" x14ac:dyDescent="0.25">
      <c r="A7780" s="42" t="s">
        <v>3923</v>
      </c>
      <c r="B7780" s="42"/>
      <c r="C7780" s="43"/>
      <c r="D7780" s="43"/>
      <c r="E7780" s="43"/>
      <c r="F7780" s="43"/>
      <c r="G7780" s="43"/>
    </row>
    <row r="7781" spans="1:7" x14ac:dyDescent="0.25">
      <c r="A7781" s="42" t="s">
        <v>5066</v>
      </c>
      <c r="B7781" s="42"/>
      <c r="C7781" s="43">
        <v>1</v>
      </c>
      <c r="D7781" s="43"/>
      <c r="E7781" s="43"/>
      <c r="F7781" s="43"/>
      <c r="G7781" s="43">
        <f>PRODUCT(C7781:F7781)</f>
        <v>1</v>
      </c>
    </row>
    <row r="7782" spans="1:7" x14ac:dyDescent="0.25">
      <c r="A7782" s="42" t="s">
        <v>5067</v>
      </c>
      <c r="B7782" s="42"/>
      <c r="C7782" s="43">
        <v>1</v>
      </c>
      <c r="D7782" s="43"/>
      <c r="E7782" s="43"/>
      <c r="F7782" s="43"/>
      <c r="G7782" s="43">
        <f>PRODUCT(C7782:F7782)</f>
        <v>1</v>
      </c>
    </row>
    <row r="7783" spans="1:7" x14ac:dyDescent="0.25">
      <c r="A7783" s="42" t="s">
        <v>3947</v>
      </c>
      <c r="B7783" s="42"/>
      <c r="C7783" s="43"/>
      <c r="D7783" s="43"/>
      <c r="E7783" s="43"/>
      <c r="F7783" s="43"/>
      <c r="G7783" s="43"/>
    </row>
    <row r="7784" spans="1:7" x14ac:dyDescent="0.25">
      <c r="A7784" s="42" t="s">
        <v>5064</v>
      </c>
      <c r="B7784" s="42"/>
      <c r="C7784" s="43">
        <v>2</v>
      </c>
      <c r="D7784" s="43"/>
      <c r="E7784" s="43"/>
      <c r="F7784" s="43"/>
      <c r="G7784" s="43">
        <f>PRODUCT(C7784:F7784)</f>
        <v>2</v>
      </c>
    </row>
    <row r="7786" spans="1:7" ht="45" customHeight="1" x14ac:dyDescent="0.25">
      <c r="A7786" s="39" t="s">
        <v>5126</v>
      </c>
      <c r="B7786" s="39" t="s">
        <v>3606</v>
      </c>
      <c r="C7786" s="39" t="s">
        <v>1698</v>
      </c>
      <c r="D7786" s="40" t="s">
        <v>108</v>
      </c>
      <c r="E7786" s="4" t="s">
        <v>1699</v>
      </c>
      <c r="F7786" s="4" t="s">
        <v>1699</v>
      </c>
      <c r="G7786" s="41">
        <f>SUM(G7787:G7818)</f>
        <v>35</v>
      </c>
    </row>
    <row r="7787" spans="1:7" x14ac:dyDescent="0.25">
      <c r="A7787" s="42" t="s">
        <v>5124</v>
      </c>
      <c r="B7787" s="42"/>
      <c r="C7787" s="43"/>
      <c r="D7787" s="43"/>
      <c r="E7787" s="43"/>
      <c r="F7787" s="43"/>
      <c r="G7787" s="43"/>
    </row>
    <row r="7788" spans="1:7" x14ac:dyDescent="0.25">
      <c r="A7788" s="42" t="s">
        <v>3811</v>
      </c>
      <c r="B7788" s="42"/>
      <c r="C7788" s="43"/>
      <c r="D7788" s="43"/>
      <c r="E7788" s="43"/>
      <c r="F7788" s="43"/>
      <c r="G7788" s="43">
        <f t="shared" ref="G7788:G7793" si="151">PRODUCT(C7788:F7788)</f>
        <v>0</v>
      </c>
    </row>
    <row r="7789" spans="1:7" x14ac:dyDescent="0.25">
      <c r="A7789" s="42" t="s">
        <v>5060</v>
      </c>
      <c r="B7789" s="42"/>
      <c r="C7789" s="43">
        <v>1</v>
      </c>
      <c r="D7789" s="43"/>
      <c r="E7789" s="43"/>
      <c r="F7789" s="43"/>
      <c r="G7789" s="43">
        <f t="shared" si="151"/>
        <v>1</v>
      </c>
    </row>
    <row r="7790" spans="1:7" x14ac:dyDescent="0.25">
      <c r="A7790" s="42" t="s">
        <v>5061</v>
      </c>
      <c r="B7790" s="42"/>
      <c r="C7790" s="43">
        <v>2</v>
      </c>
      <c r="D7790" s="43"/>
      <c r="E7790" s="43"/>
      <c r="F7790" s="43"/>
      <c r="G7790" s="43">
        <f t="shared" si="151"/>
        <v>2</v>
      </c>
    </row>
    <row r="7791" spans="1:7" x14ac:dyDescent="0.25">
      <c r="A7791" s="42" t="s">
        <v>5062</v>
      </c>
      <c r="B7791" s="42"/>
      <c r="C7791" s="43">
        <v>2</v>
      </c>
      <c r="D7791" s="43"/>
      <c r="E7791" s="43"/>
      <c r="F7791" s="43"/>
      <c r="G7791" s="43">
        <f t="shared" si="151"/>
        <v>2</v>
      </c>
    </row>
    <row r="7792" spans="1:7" x14ac:dyDescent="0.25">
      <c r="A7792" s="42" t="s">
        <v>5063</v>
      </c>
      <c r="B7792" s="42"/>
      <c r="C7792" s="43">
        <v>2</v>
      </c>
      <c r="D7792" s="43"/>
      <c r="E7792" s="43"/>
      <c r="F7792" s="43"/>
      <c r="G7792" s="43">
        <f t="shared" si="151"/>
        <v>2</v>
      </c>
    </row>
    <row r="7793" spans="1:7" x14ac:dyDescent="0.25">
      <c r="A7793" s="42" t="s">
        <v>5064</v>
      </c>
      <c r="B7793" s="42"/>
      <c r="C7793" s="43">
        <v>3</v>
      </c>
      <c r="D7793" s="43"/>
      <c r="E7793" s="43"/>
      <c r="F7793" s="43"/>
      <c r="G7793" s="43">
        <f t="shared" si="151"/>
        <v>3</v>
      </c>
    </row>
    <row r="7794" spans="1:7" x14ac:dyDescent="0.25">
      <c r="A7794" s="42" t="s">
        <v>3945</v>
      </c>
      <c r="B7794" s="42"/>
      <c r="C7794" s="43"/>
      <c r="D7794" s="43"/>
      <c r="E7794" s="43"/>
      <c r="F7794" s="43"/>
      <c r="G7794" s="43"/>
    </row>
    <row r="7795" spans="1:7" x14ac:dyDescent="0.25">
      <c r="A7795" s="42" t="s">
        <v>5063</v>
      </c>
      <c r="B7795" s="42"/>
      <c r="C7795" s="43">
        <v>3</v>
      </c>
      <c r="D7795" s="43"/>
      <c r="E7795" s="43"/>
      <c r="F7795" s="43"/>
      <c r="G7795" s="43">
        <f>PRODUCT(C7795:F7795)</f>
        <v>3</v>
      </c>
    </row>
    <row r="7796" spans="1:7" x14ac:dyDescent="0.25">
      <c r="A7796" s="42" t="s">
        <v>5064</v>
      </c>
      <c r="B7796" s="42"/>
      <c r="C7796" s="43">
        <v>2</v>
      </c>
      <c r="D7796" s="43"/>
      <c r="E7796" s="43"/>
      <c r="F7796" s="43"/>
      <c r="G7796" s="43">
        <f>PRODUCT(C7796:F7796)</f>
        <v>2</v>
      </c>
    </row>
    <row r="7797" spans="1:7" x14ac:dyDescent="0.25">
      <c r="A7797" s="42" t="s">
        <v>5065</v>
      </c>
      <c r="B7797" s="42"/>
      <c r="C7797" s="43">
        <v>2</v>
      </c>
      <c r="D7797" s="43"/>
      <c r="E7797" s="43"/>
      <c r="F7797" s="43"/>
      <c r="G7797" s="43">
        <f>PRODUCT(C7797:F7797)</f>
        <v>2</v>
      </c>
    </row>
    <row r="7798" spans="1:7" x14ac:dyDescent="0.25">
      <c r="A7798" s="42" t="s">
        <v>3923</v>
      </c>
      <c r="B7798" s="42"/>
      <c r="C7798" s="43"/>
      <c r="D7798" s="43"/>
      <c r="E7798" s="43"/>
      <c r="F7798" s="43"/>
      <c r="G7798" s="43"/>
    </row>
    <row r="7799" spans="1:7" x14ac:dyDescent="0.25">
      <c r="A7799" s="42" t="s">
        <v>5063</v>
      </c>
      <c r="B7799" s="42"/>
      <c r="C7799" s="43">
        <v>1</v>
      </c>
      <c r="D7799" s="43"/>
      <c r="E7799" s="43"/>
      <c r="F7799" s="43"/>
      <c r="G7799" s="43">
        <f>PRODUCT(C7799:F7799)</f>
        <v>1</v>
      </c>
    </row>
    <row r="7800" spans="1:7" x14ac:dyDescent="0.25">
      <c r="A7800" s="42" t="s">
        <v>5066</v>
      </c>
      <c r="B7800" s="42"/>
      <c r="C7800" s="43">
        <v>1</v>
      </c>
      <c r="D7800" s="43"/>
      <c r="E7800" s="43"/>
      <c r="F7800" s="43"/>
      <c r="G7800" s="43">
        <f>PRODUCT(C7800:F7800)</f>
        <v>1</v>
      </c>
    </row>
    <row r="7801" spans="1:7" x14ac:dyDescent="0.25">
      <c r="A7801" s="42" t="s">
        <v>5064</v>
      </c>
      <c r="B7801" s="42"/>
      <c r="C7801" s="43">
        <v>1</v>
      </c>
      <c r="D7801" s="43"/>
      <c r="E7801" s="43"/>
      <c r="F7801" s="43"/>
      <c r="G7801" s="43">
        <f>PRODUCT(C7801:F7801)</f>
        <v>1</v>
      </c>
    </row>
    <row r="7802" spans="1:7" x14ac:dyDescent="0.25">
      <c r="A7802" s="42" t="s">
        <v>5067</v>
      </c>
      <c r="B7802" s="42"/>
      <c r="C7802" s="43">
        <v>2</v>
      </c>
      <c r="D7802" s="43"/>
      <c r="E7802" s="43"/>
      <c r="F7802" s="43"/>
      <c r="G7802" s="43">
        <f>PRODUCT(C7802:F7802)</f>
        <v>2</v>
      </c>
    </row>
    <row r="7803" spans="1:7" x14ac:dyDescent="0.25">
      <c r="A7803" s="42" t="s">
        <v>3947</v>
      </c>
      <c r="B7803" s="42"/>
      <c r="C7803" s="43"/>
      <c r="D7803" s="43"/>
      <c r="E7803" s="43"/>
      <c r="F7803" s="43"/>
      <c r="G7803" s="43"/>
    </row>
    <row r="7804" spans="1:7" x14ac:dyDescent="0.25">
      <c r="A7804" s="42" t="s">
        <v>5063</v>
      </c>
      <c r="B7804" s="42"/>
      <c r="C7804" s="43">
        <v>1</v>
      </c>
      <c r="D7804" s="43"/>
      <c r="E7804" s="43"/>
      <c r="F7804" s="43"/>
      <c r="G7804" s="43">
        <f>PRODUCT(C7804:F7804)</f>
        <v>1</v>
      </c>
    </row>
    <row r="7805" spans="1:7" x14ac:dyDescent="0.25">
      <c r="A7805" s="42" t="s">
        <v>5068</v>
      </c>
      <c r="B7805" s="42"/>
      <c r="C7805" s="43">
        <v>1</v>
      </c>
      <c r="D7805" s="43"/>
      <c r="E7805" s="43"/>
      <c r="F7805" s="43"/>
      <c r="G7805" s="43">
        <f>PRODUCT(C7805:F7805)</f>
        <v>1</v>
      </c>
    </row>
    <row r="7806" spans="1:7" x14ac:dyDescent="0.25">
      <c r="A7806" s="42" t="s">
        <v>5064</v>
      </c>
      <c r="B7806" s="42"/>
      <c r="C7806" s="43">
        <v>3</v>
      </c>
      <c r="D7806" s="43"/>
      <c r="E7806" s="43"/>
      <c r="F7806" s="43"/>
      <c r="G7806" s="43">
        <f>PRODUCT(C7806:F7806)</f>
        <v>3</v>
      </c>
    </row>
    <row r="7807" spans="1:7" x14ac:dyDescent="0.25">
      <c r="A7807" s="42" t="s">
        <v>5125</v>
      </c>
      <c r="B7807" s="42"/>
      <c r="C7807" s="43"/>
      <c r="D7807" s="43"/>
      <c r="E7807" s="43"/>
      <c r="F7807" s="43"/>
      <c r="G7807" s="43"/>
    </row>
    <row r="7808" spans="1:7" x14ac:dyDescent="0.25">
      <c r="A7808" s="42" t="s">
        <v>3811</v>
      </c>
      <c r="B7808" s="42"/>
      <c r="C7808" s="43"/>
      <c r="D7808" s="43"/>
      <c r="E7808" s="43"/>
      <c r="F7808" s="43"/>
      <c r="G7808" s="43"/>
    </row>
    <row r="7809" spans="1:7" x14ac:dyDescent="0.25">
      <c r="A7809" s="42" t="s">
        <v>5064</v>
      </c>
      <c r="B7809" s="42"/>
      <c r="C7809" s="43">
        <v>1</v>
      </c>
      <c r="D7809" s="43"/>
      <c r="E7809" s="43"/>
      <c r="F7809" s="43"/>
      <c r="G7809" s="43">
        <f>PRODUCT(C7809:F7809)</f>
        <v>1</v>
      </c>
    </row>
    <row r="7810" spans="1:7" x14ac:dyDescent="0.25">
      <c r="A7810" s="42" t="s">
        <v>5071</v>
      </c>
      <c r="B7810" s="42"/>
      <c r="C7810" s="43">
        <v>1</v>
      </c>
      <c r="D7810" s="43"/>
      <c r="E7810" s="43"/>
      <c r="F7810" s="43"/>
      <c r="G7810" s="43">
        <f>PRODUCT(C7810:F7810)</f>
        <v>1</v>
      </c>
    </row>
    <row r="7811" spans="1:7" x14ac:dyDescent="0.25">
      <c r="A7811" s="42" t="s">
        <v>3945</v>
      </c>
      <c r="B7811" s="42"/>
      <c r="C7811" s="43"/>
      <c r="D7811" s="43"/>
      <c r="E7811" s="43"/>
      <c r="F7811" s="43"/>
      <c r="G7811" s="43"/>
    </row>
    <row r="7812" spans="1:7" x14ac:dyDescent="0.25">
      <c r="A7812" s="42" t="s">
        <v>5064</v>
      </c>
      <c r="B7812" s="42"/>
      <c r="C7812" s="43">
        <v>1</v>
      </c>
      <c r="D7812" s="43"/>
      <c r="E7812" s="43"/>
      <c r="F7812" s="43"/>
      <c r="G7812" s="43">
        <f>PRODUCT(C7812:F7812)</f>
        <v>1</v>
      </c>
    </row>
    <row r="7813" spans="1:7" x14ac:dyDescent="0.25">
      <c r="A7813" s="42" t="s">
        <v>5065</v>
      </c>
      <c r="B7813" s="42"/>
      <c r="C7813" s="43">
        <v>1</v>
      </c>
      <c r="D7813" s="43"/>
      <c r="E7813" s="43"/>
      <c r="F7813" s="43"/>
      <c r="G7813" s="43">
        <f>PRODUCT(C7813:F7813)</f>
        <v>1</v>
      </c>
    </row>
    <row r="7814" spans="1:7" x14ac:dyDescent="0.25">
      <c r="A7814" s="42" t="s">
        <v>3923</v>
      </c>
      <c r="B7814" s="42"/>
      <c r="C7814" s="43"/>
      <c r="D7814" s="43"/>
      <c r="E7814" s="43"/>
      <c r="F7814" s="43"/>
      <c r="G7814" s="43"/>
    </row>
    <row r="7815" spans="1:7" x14ac:dyDescent="0.25">
      <c r="A7815" s="42" t="s">
        <v>5066</v>
      </c>
      <c r="B7815" s="42"/>
      <c r="C7815" s="43">
        <v>1</v>
      </c>
      <c r="D7815" s="43"/>
      <c r="E7815" s="43"/>
      <c r="F7815" s="43"/>
      <c r="G7815" s="43">
        <f>PRODUCT(C7815:F7815)</f>
        <v>1</v>
      </c>
    </row>
    <row r="7816" spans="1:7" x14ac:dyDescent="0.25">
      <c r="A7816" s="42" t="s">
        <v>5067</v>
      </c>
      <c r="B7816" s="42"/>
      <c r="C7816" s="43">
        <v>1</v>
      </c>
      <c r="D7816" s="43"/>
      <c r="E7816" s="43"/>
      <c r="F7816" s="43"/>
      <c r="G7816" s="43">
        <f>PRODUCT(C7816:F7816)</f>
        <v>1</v>
      </c>
    </row>
    <row r="7817" spans="1:7" x14ac:dyDescent="0.25">
      <c r="A7817" s="42" t="s">
        <v>3947</v>
      </c>
      <c r="B7817" s="42"/>
      <c r="C7817" s="43"/>
      <c r="D7817" s="43"/>
      <c r="E7817" s="43"/>
      <c r="F7817" s="43"/>
      <c r="G7817" s="43"/>
    </row>
    <row r="7818" spans="1:7" x14ac:dyDescent="0.25">
      <c r="A7818" s="42" t="s">
        <v>5064</v>
      </c>
      <c r="B7818" s="42"/>
      <c r="C7818" s="43">
        <v>2</v>
      </c>
      <c r="D7818" s="43"/>
      <c r="E7818" s="43"/>
      <c r="F7818" s="43"/>
      <c r="G7818" s="43">
        <f>PRODUCT(C7818:F7818)</f>
        <v>2</v>
      </c>
    </row>
    <row r="7820" spans="1:7" ht="45" customHeight="1" x14ac:dyDescent="0.25">
      <c r="A7820" s="39" t="s">
        <v>5127</v>
      </c>
      <c r="B7820" s="39" t="s">
        <v>3606</v>
      </c>
      <c r="C7820" s="39" t="s">
        <v>1700</v>
      </c>
      <c r="D7820" s="40" t="s">
        <v>108</v>
      </c>
      <c r="E7820" s="4" t="s">
        <v>1701</v>
      </c>
      <c r="F7820" s="4" t="s">
        <v>1701</v>
      </c>
      <c r="G7820" s="41">
        <f>SUM(G7821:G7832)</f>
        <v>16</v>
      </c>
    </row>
    <row r="7821" spans="1:7" x14ac:dyDescent="0.25">
      <c r="A7821" s="42" t="s">
        <v>5125</v>
      </c>
      <c r="B7821" s="42"/>
      <c r="C7821" s="43"/>
      <c r="D7821" s="43"/>
      <c r="E7821" s="43"/>
      <c r="F7821" s="43"/>
      <c r="G7821" s="43"/>
    </row>
    <row r="7822" spans="1:7" x14ac:dyDescent="0.25">
      <c r="A7822" s="42" t="s">
        <v>3811</v>
      </c>
      <c r="B7822" s="42"/>
      <c r="C7822" s="43"/>
      <c r="D7822" s="43"/>
      <c r="E7822" s="43"/>
      <c r="F7822" s="43"/>
      <c r="G7822" s="43">
        <f>PRODUCT(C7822:F7822)</f>
        <v>0</v>
      </c>
    </row>
    <row r="7823" spans="1:7" x14ac:dyDescent="0.25">
      <c r="A7823" s="42" t="s">
        <v>5064</v>
      </c>
      <c r="B7823" s="42"/>
      <c r="C7823" s="43">
        <v>1</v>
      </c>
      <c r="D7823" s="43"/>
      <c r="E7823" s="43"/>
      <c r="F7823" s="43">
        <v>2</v>
      </c>
      <c r="G7823" s="43">
        <f>PRODUCT(C7823:F7823)</f>
        <v>2</v>
      </c>
    </row>
    <row r="7824" spans="1:7" x14ac:dyDescent="0.25">
      <c r="A7824" s="42" t="s">
        <v>5071</v>
      </c>
      <c r="B7824" s="42"/>
      <c r="C7824" s="43">
        <v>1</v>
      </c>
      <c r="D7824" s="43"/>
      <c r="E7824" s="43"/>
      <c r="F7824" s="43">
        <v>2</v>
      </c>
      <c r="G7824" s="43">
        <f>PRODUCT(C7824:F7824)</f>
        <v>2</v>
      </c>
    </row>
    <row r="7825" spans="1:7" x14ac:dyDescent="0.25">
      <c r="A7825" s="42" t="s">
        <v>3945</v>
      </c>
      <c r="B7825" s="42"/>
      <c r="C7825" s="43"/>
      <c r="D7825" s="43"/>
      <c r="E7825" s="43"/>
      <c r="F7825" s="43"/>
      <c r="G7825" s="43"/>
    </row>
    <row r="7826" spans="1:7" x14ac:dyDescent="0.25">
      <c r="A7826" s="42" t="s">
        <v>5064</v>
      </c>
      <c r="B7826" s="42"/>
      <c r="C7826" s="43">
        <v>1</v>
      </c>
      <c r="D7826" s="43"/>
      <c r="E7826" s="43"/>
      <c r="F7826" s="43">
        <v>2</v>
      </c>
      <c r="G7826" s="43">
        <f>PRODUCT(C7826:F7826)</f>
        <v>2</v>
      </c>
    </row>
    <row r="7827" spans="1:7" x14ac:dyDescent="0.25">
      <c r="A7827" s="42" t="s">
        <v>5065</v>
      </c>
      <c r="B7827" s="42"/>
      <c r="C7827" s="43">
        <v>1</v>
      </c>
      <c r="D7827" s="43"/>
      <c r="E7827" s="43"/>
      <c r="F7827" s="43">
        <v>2</v>
      </c>
      <c r="G7827" s="43">
        <f>PRODUCT(C7827:F7827)</f>
        <v>2</v>
      </c>
    </row>
    <row r="7828" spans="1:7" x14ac:dyDescent="0.25">
      <c r="A7828" s="42" t="s">
        <v>3923</v>
      </c>
      <c r="B7828" s="42"/>
      <c r="C7828" s="43"/>
      <c r="D7828" s="43"/>
      <c r="E7828" s="43"/>
      <c r="F7828" s="43"/>
      <c r="G7828" s="43"/>
    </row>
    <row r="7829" spans="1:7" x14ac:dyDescent="0.25">
      <c r="A7829" s="42" t="s">
        <v>5066</v>
      </c>
      <c r="B7829" s="42"/>
      <c r="C7829" s="43">
        <v>1</v>
      </c>
      <c r="D7829" s="43"/>
      <c r="E7829" s="43"/>
      <c r="F7829" s="43">
        <v>2</v>
      </c>
      <c r="G7829" s="43">
        <f>PRODUCT(C7829:F7829)</f>
        <v>2</v>
      </c>
    </row>
    <row r="7830" spans="1:7" x14ac:dyDescent="0.25">
      <c r="A7830" s="42" t="s">
        <v>5067</v>
      </c>
      <c r="B7830" s="42"/>
      <c r="C7830" s="43">
        <v>1</v>
      </c>
      <c r="D7830" s="43"/>
      <c r="E7830" s="43"/>
      <c r="F7830" s="43">
        <v>2</v>
      </c>
      <c r="G7830" s="43">
        <f>PRODUCT(C7830:F7830)</f>
        <v>2</v>
      </c>
    </row>
    <row r="7831" spans="1:7" x14ac:dyDescent="0.25">
      <c r="A7831" s="42" t="s">
        <v>3947</v>
      </c>
      <c r="B7831" s="42"/>
      <c r="C7831" s="43"/>
      <c r="D7831" s="43"/>
      <c r="E7831" s="43"/>
      <c r="F7831" s="43"/>
      <c r="G7831" s="43"/>
    </row>
    <row r="7832" spans="1:7" x14ac:dyDescent="0.25">
      <c r="A7832" s="42" t="s">
        <v>5064</v>
      </c>
      <c r="B7832" s="42"/>
      <c r="C7832" s="43">
        <v>2</v>
      </c>
      <c r="D7832" s="43"/>
      <c r="E7832" s="43"/>
      <c r="F7832" s="43">
        <v>2</v>
      </c>
      <c r="G7832" s="43">
        <f>PRODUCT(C7832:F7832)</f>
        <v>4</v>
      </c>
    </row>
    <row r="7834" spans="1:7" ht="45" customHeight="1" x14ac:dyDescent="0.25">
      <c r="A7834" s="39" t="s">
        <v>5128</v>
      </c>
      <c r="B7834" s="39" t="s">
        <v>3606</v>
      </c>
      <c r="C7834" s="39" t="s">
        <v>1702</v>
      </c>
      <c r="D7834" s="40" t="s">
        <v>108</v>
      </c>
      <c r="E7834" s="4" t="s">
        <v>1703</v>
      </c>
      <c r="F7834" s="4" t="s">
        <v>1703</v>
      </c>
      <c r="G7834" s="41">
        <f>SUM(G7835:G7842)</f>
        <v>4</v>
      </c>
    </row>
    <row r="7835" spans="1:7" x14ac:dyDescent="0.25">
      <c r="A7835" s="42" t="s">
        <v>5129</v>
      </c>
      <c r="B7835" s="42"/>
      <c r="C7835" s="43"/>
      <c r="D7835" s="43"/>
      <c r="E7835" s="43"/>
      <c r="F7835" s="43"/>
      <c r="G7835" s="43"/>
    </row>
    <row r="7836" spans="1:7" x14ac:dyDescent="0.25">
      <c r="A7836" s="42" t="s">
        <v>3811</v>
      </c>
      <c r="B7836" s="42"/>
      <c r="C7836" s="43"/>
      <c r="D7836" s="43"/>
      <c r="E7836" s="43"/>
      <c r="F7836" s="43"/>
      <c r="G7836" s="43">
        <f t="shared" ref="G7836:G7842" si="152">PRODUCT(C7836:F7836)</f>
        <v>0</v>
      </c>
    </row>
    <row r="7837" spans="1:7" x14ac:dyDescent="0.25">
      <c r="A7837" s="42" t="s">
        <v>5061</v>
      </c>
      <c r="B7837" s="42"/>
      <c r="C7837" s="43">
        <v>1</v>
      </c>
      <c r="D7837" s="43"/>
      <c r="E7837" s="43"/>
      <c r="F7837" s="43"/>
      <c r="G7837" s="43">
        <f t="shared" si="152"/>
        <v>1</v>
      </c>
    </row>
    <row r="7838" spans="1:7" x14ac:dyDescent="0.25">
      <c r="A7838" s="42" t="s">
        <v>5091</v>
      </c>
      <c r="B7838" s="42"/>
      <c r="C7838" s="43">
        <v>1</v>
      </c>
      <c r="D7838" s="43"/>
      <c r="E7838" s="43"/>
      <c r="F7838" s="43"/>
      <c r="G7838" s="43">
        <f t="shared" si="152"/>
        <v>1</v>
      </c>
    </row>
    <row r="7839" spans="1:7" x14ac:dyDescent="0.25">
      <c r="A7839" s="42" t="s">
        <v>3923</v>
      </c>
      <c r="B7839" s="42"/>
      <c r="C7839" s="43"/>
      <c r="D7839" s="43"/>
      <c r="E7839" s="43"/>
      <c r="F7839" s="43"/>
      <c r="G7839" s="43">
        <f t="shared" si="152"/>
        <v>0</v>
      </c>
    </row>
    <row r="7840" spans="1:7" x14ac:dyDescent="0.25">
      <c r="A7840" s="42" t="s">
        <v>5100</v>
      </c>
      <c r="B7840" s="42"/>
      <c r="C7840" s="43">
        <v>1</v>
      </c>
      <c r="D7840" s="43"/>
      <c r="E7840" s="43"/>
      <c r="F7840" s="43"/>
      <c r="G7840" s="43">
        <f t="shared" si="152"/>
        <v>1</v>
      </c>
    </row>
    <row r="7841" spans="1:7" x14ac:dyDescent="0.25">
      <c r="A7841" s="42" t="s">
        <v>3947</v>
      </c>
      <c r="B7841" s="42"/>
      <c r="C7841" s="43"/>
      <c r="D7841" s="43"/>
      <c r="E7841" s="43"/>
      <c r="F7841" s="43"/>
      <c r="G7841" s="43">
        <f t="shared" si="152"/>
        <v>0</v>
      </c>
    </row>
    <row r="7842" spans="1:7" x14ac:dyDescent="0.25">
      <c r="A7842" s="42" t="s">
        <v>5101</v>
      </c>
      <c r="B7842" s="42"/>
      <c r="C7842" s="43">
        <v>1</v>
      </c>
      <c r="D7842" s="43"/>
      <c r="E7842" s="43"/>
      <c r="F7842" s="43"/>
      <c r="G7842" s="43">
        <f t="shared" si="152"/>
        <v>1</v>
      </c>
    </row>
    <row r="7844" spans="1:7" ht="45" customHeight="1" x14ac:dyDescent="0.25">
      <c r="A7844" s="39" t="s">
        <v>5130</v>
      </c>
      <c r="B7844" s="39" t="s">
        <v>3606</v>
      </c>
      <c r="C7844" s="39" t="s">
        <v>1704</v>
      </c>
      <c r="D7844" s="40" t="s">
        <v>108</v>
      </c>
      <c r="E7844" s="4" t="s">
        <v>1705</v>
      </c>
      <c r="F7844" s="4" t="s">
        <v>1705</v>
      </c>
      <c r="G7844" s="41">
        <f>SUM(G7845:G7852)</f>
        <v>4</v>
      </c>
    </row>
    <row r="7845" spans="1:7" x14ac:dyDescent="0.25">
      <c r="A7845" s="42" t="s">
        <v>5129</v>
      </c>
      <c r="B7845" s="42"/>
      <c r="C7845" s="43"/>
      <c r="D7845" s="43"/>
      <c r="E7845" s="43"/>
      <c r="F7845" s="43"/>
      <c r="G7845" s="43"/>
    </row>
    <row r="7846" spans="1:7" x14ac:dyDescent="0.25">
      <c r="A7846" s="42" t="s">
        <v>3811</v>
      </c>
      <c r="B7846" s="42"/>
      <c r="C7846" s="43"/>
      <c r="D7846" s="43"/>
      <c r="E7846" s="43"/>
      <c r="F7846" s="43"/>
      <c r="G7846" s="43">
        <f>PRODUCT(C7846:F7846)</f>
        <v>0</v>
      </c>
    </row>
    <row r="7847" spans="1:7" x14ac:dyDescent="0.25">
      <c r="A7847" s="42" t="s">
        <v>5061</v>
      </c>
      <c r="B7847" s="42"/>
      <c r="C7847" s="43">
        <v>1</v>
      </c>
      <c r="D7847" s="43"/>
      <c r="E7847" s="43"/>
      <c r="F7847" s="43"/>
      <c r="G7847" s="43">
        <f>PRODUCT(C7847:F7847)</f>
        <v>1</v>
      </c>
    </row>
    <row r="7848" spans="1:7" x14ac:dyDescent="0.25">
      <c r="A7848" s="42" t="s">
        <v>5091</v>
      </c>
      <c r="B7848" s="42"/>
      <c r="C7848" s="43">
        <v>1</v>
      </c>
      <c r="D7848" s="43"/>
      <c r="E7848" s="43"/>
      <c r="F7848" s="43"/>
      <c r="G7848" s="43">
        <f>PRODUCT(C7848:F7848)</f>
        <v>1</v>
      </c>
    </row>
    <row r="7849" spans="1:7" x14ac:dyDescent="0.25">
      <c r="A7849" s="42" t="s">
        <v>3923</v>
      </c>
      <c r="B7849" s="42"/>
      <c r="C7849" s="43"/>
      <c r="D7849" s="43"/>
      <c r="E7849" s="43"/>
      <c r="F7849" s="43"/>
      <c r="G7849" s="43">
        <f>PRODUCT(C7849:F7849)</f>
        <v>0</v>
      </c>
    </row>
    <row r="7850" spans="1:7" x14ac:dyDescent="0.25">
      <c r="A7850" s="42" t="s">
        <v>5100</v>
      </c>
      <c r="B7850" s="42"/>
      <c r="C7850" s="43">
        <v>1</v>
      </c>
      <c r="D7850" s="43"/>
      <c r="E7850" s="43"/>
      <c r="F7850" s="43"/>
      <c r="G7850" s="43">
        <f>PRODUCT(C7850:F7850)</f>
        <v>1</v>
      </c>
    </row>
    <row r="7851" spans="1:7" x14ac:dyDescent="0.25">
      <c r="A7851" s="42" t="s">
        <v>3947</v>
      </c>
      <c r="B7851" s="42"/>
      <c r="C7851" s="43"/>
      <c r="D7851" s="43"/>
      <c r="E7851" s="43"/>
      <c r="F7851" s="43"/>
      <c r="G7851" s="43"/>
    </row>
    <row r="7852" spans="1:7" x14ac:dyDescent="0.25">
      <c r="A7852" s="42" t="s">
        <v>5101</v>
      </c>
      <c r="B7852" s="42"/>
      <c r="C7852" s="43">
        <v>1</v>
      </c>
      <c r="D7852" s="43"/>
      <c r="E7852" s="43"/>
      <c r="F7852" s="43"/>
      <c r="G7852" s="43">
        <f>PRODUCT(C7852:F7852)</f>
        <v>1</v>
      </c>
    </row>
    <row r="7854" spans="1:7" x14ac:dyDescent="0.25">
      <c r="B7854" t="s">
        <v>3604</v>
      </c>
      <c r="C7854" s="37" t="s">
        <v>8</v>
      </c>
      <c r="D7854" s="38" t="s">
        <v>9</v>
      </c>
      <c r="E7854" s="37" t="s">
        <v>10</v>
      </c>
    </row>
    <row r="7855" spans="1:7" x14ac:dyDescent="0.25">
      <c r="B7855" t="s">
        <v>3604</v>
      </c>
      <c r="C7855" s="37" t="s">
        <v>11</v>
      </c>
      <c r="D7855" s="38" t="s">
        <v>110</v>
      </c>
      <c r="E7855" s="37" t="s">
        <v>1623</v>
      </c>
    </row>
    <row r="7856" spans="1:7" x14ac:dyDescent="0.25">
      <c r="B7856" t="s">
        <v>3604</v>
      </c>
      <c r="C7856" s="37" t="s">
        <v>13</v>
      </c>
      <c r="D7856" s="38" t="s">
        <v>38</v>
      </c>
      <c r="E7856" s="37" t="s">
        <v>1706</v>
      </c>
    </row>
    <row r="7858" spans="1:7" ht="45" customHeight="1" x14ac:dyDescent="0.25">
      <c r="A7858" s="39" t="s">
        <v>5131</v>
      </c>
      <c r="B7858" s="39" t="s">
        <v>3606</v>
      </c>
      <c r="C7858" s="39" t="s">
        <v>1708</v>
      </c>
      <c r="D7858" s="40" t="s">
        <v>108</v>
      </c>
      <c r="E7858" s="4" t="s">
        <v>5132</v>
      </c>
      <c r="F7858" s="4" t="s">
        <v>5132</v>
      </c>
      <c r="G7858" s="41">
        <f>SUM(G7859:G7859)</f>
        <v>1</v>
      </c>
    </row>
    <row r="7859" spans="1:7" x14ac:dyDescent="0.25">
      <c r="A7859" s="42"/>
      <c r="B7859" s="42"/>
      <c r="C7859" s="43">
        <v>1</v>
      </c>
      <c r="D7859" s="43"/>
      <c r="E7859" s="43"/>
      <c r="F7859" s="43"/>
      <c r="G7859" s="43">
        <f>PRODUCT(C7859:F7859)</f>
        <v>1</v>
      </c>
    </row>
    <row r="7861" spans="1:7" ht="45" customHeight="1" x14ac:dyDescent="0.25">
      <c r="A7861" s="39" t="s">
        <v>5133</v>
      </c>
      <c r="B7861" s="39" t="s">
        <v>3606</v>
      </c>
      <c r="C7861" s="39" t="s">
        <v>1710</v>
      </c>
      <c r="D7861" s="40" t="s">
        <v>108</v>
      </c>
      <c r="E7861" s="4" t="s">
        <v>5134</v>
      </c>
      <c r="F7861" s="4" t="s">
        <v>5134</v>
      </c>
      <c r="G7861" s="41">
        <f>SUM(G7862:G7862)</f>
        <v>1</v>
      </c>
    </row>
    <row r="7862" spans="1:7" x14ac:dyDescent="0.25">
      <c r="A7862" s="42"/>
      <c r="B7862" s="42"/>
      <c r="C7862" s="43">
        <v>1</v>
      </c>
      <c r="D7862" s="43"/>
      <c r="E7862" s="43"/>
      <c r="F7862" s="43"/>
      <c r="G7862" s="43">
        <f>PRODUCT(C7862:F7862)</f>
        <v>1</v>
      </c>
    </row>
    <row r="7864" spans="1:7" ht="45" customHeight="1" x14ac:dyDescent="0.25">
      <c r="A7864" s="39" t="s">
        <v>5135</v>
      </c>
      <c r="B7864" s="39" t="s">
        <v>3606</v>
      </c>
      <c r="C7864" s="39" t="s">
        <v>1712</v>
      </c>
      <c r="D7864" s="40" t="s">
        <v>108</v>
      </c>
      <c r="E7864" s="4" t="s">
        <v>5136</v>
      </c>
      <c r="F7864" s="4" t="s">
        <v>5136</v>
      </c>
      <c r="G7864" s="41">
        <f>SUM(G7865:G7865)</f>
        <v>1</v>
      </c>
    </row>
    <row r="7865" spans="1:7" x14ac:dyDescent="0.25">
      <c r="A7865" s="42"/>
      <c r="B7865" s="42"/>
      <c r="C7865" s="43">
        <v>1</v>
      </c>
      <c r="D7865" s="43"/>
      <c r="E7865" s="43"/>
      <c r="F7865" s="43"/>
      <c r="G7865" s="43">
        <f>PRODUCT(C7865:F7865)</f>
        <v>1</v>
      </c>
    </row>
    <row r="7867" spans="1:7" ht="45" customHeight="1" x14ac:dyDescent="0.25">
      <c r="A7867" s="39" t="s">
        <v>5137</v>
      </c>
      <c r="B7867" s="39" t="s">
        <v>3606</v>
      </c>
      <c r="C7867" s="39" t="s">
        <v>1714</v>
      </c>
      <c r="D7867" s="40" t="s">
        <v>17</v>
      </c>
      <c r="E7867" s="4" t="s">
        <v>5138</v>
      </c>
      <c r="F7867" s="4" t="s">
        <v>5138</v>
      </c>
      <c r="G7867" s="41">
        <f>SUM(G7868:G7868)</f>
        <v>400</v>
      </c>
    </row>
    <row r="7868" spans="1:7" x14ac:dyDescent="0.25">
      <c r="A7868" s="42" t="s">
        <v>5139</v>
      </c>
      <c r="B7868" s="42"/>
      <c r="C7868" s="43">
        <v>400</v>
      </c>
      <c r="D7868" s="43"/>
      <c r="E7868" s="43"/>
      <c r="F7868" s="43"/>
      <c r="G7868" s="43">
        <f>PRODUCT(C7868:F7868)</f>
        <v>400</v>
      </c>
    </row>
    <row r="7870" spans="1:7" x14ac:dyDescent="0.25">
      <c r="B7870" t="s">
        <v>3604</v>
      </c>
      <c r="C7870" s="37" t="s">
        <v>8</v>
      </c>
      <c r="D7870" s="38" t="s">
        <v>9</v>
      </c>
      <c r="E7870" s="37" t="s">
        <v>10</v>
      </c>
    </row>
    <row r="7871" spans="1:7" x14ac:dyDescent="0.25">
      <c r="B7871" t="s">
        <v>3604</v>
      </c>
      <c r="C7871" s="37" t="s">
        <v>11</v>
      </c>
      <c r="D7871" s="38" t="s">
        <v>121</v>
      </c>
      <c r="E7871" s="37" t="s">
        <v>1716</v>
      </c>
    </row>
    <row r="7872" spans="1:7" x14ac:dyDescent="0.25">
      <c r="B7872" t="s">
        <v>3604</v>
      </c>
      <c r="C7872" s="37" t="s">
        <v>13</v>
      </c>
      <c r="D7872" s="38" t="s">
        <v>9</v>
      </c>
      <c r="E7872" s="37" t="s">
        <v>1716</v>
      </c>
    </row>
    <row r="7874" spans="1:7" ht="45" customHeight="1" x14ac:dyDescent="0.25">
      <c r="A7874" s="39" t="s">
        <v>5140</v>
      </c>
      <c r="B7874" s="39" t="s">
        <v>3606</v>
      </c>
      <c r="C7874" s="39" t="s">
        <v>1718</v>
      </c>
      <c r="D7874" s="40" t="s">
        <v>20</v>
      </c>
      <c r="E7874" s="4" t="s">
        <v>1719</v>
      </c>
      <c r="F7874" s="4" t="s">
        <v>1719</v>
      </c>
      <c r="G7874" s="41">
        <f>SUM(G7875:G7875)</f>
        <v>141.37</v>
      </c>
    </row>
    <row r="7875" spans="1:7" x14ac:dyDescent="0.25">
      <c r="A7875" s="42"/>
      <c r="B7875" s="42"/>
      <c r="C7875" s="43">
        <v>1</v>
      </c>
      <c r="D7875" s="43">
        <v>141.37</v>
      </c>
      <c r="E7875" s="43"/>
      <c r="F7875" s="43"/>
      <c r="G7875" s="43">
        <f>PRODUCT(C7875:F7875)</f>
        <v>141.37</v>
      </c>
    </row>
    <row r="7877" spans="1:7" ht="45" customHeight="1" x14ac:dyDescent="0.25">
      <c r="A7877" s="39" t="s">
        <v>5141</v>
      </c>
      <c r="B7877" s="39" t="s">
        <v>3606</v>
      </c>
      <c r="C7877" s="39" t="s">
        <v>1720</v>
      </c>
      <c r="D7877" s="40" t="s">
        <v>17</v>
      </c>
      <c r="E7877" s="4" t="s">
        <v>1721</v>
      </c>
      <c r="F7877" s="4" t="s">
        <v>1721</v>
      </c>
      <c r="G7877" s="41">
        <f>SUM(G7878:G7878)</f>
        <v>141.37</v>
      </c>
    </row>
    <row r="7878" spans="1:7" x14ac:dyDescent="0.25">
      <c r="A7878" s="42"/>
      <c r="B7878" s="42"/>
      <c r="C7878" s="43">
        <v>1</v>
      </c>
      <c r="D7878" s="43">
        <v>141.37</v>
      </c>
      <c r="E7878" s="43"/>
      <c r="F7878" s="43"/>
      <c r="G7878" s="43">
        <f>PRODUCT(C7878:F7878)</f>
        <v>141.37</v>
      </c>
    </row>
    <row r="7880" spans="1:7" ht="45" customHeight="1" x14ac:dyDescent="0.25">
      <c r="A7880" s="39" t="s">
        <v>5142</v>
      </c>
      <c r="B7880" s="39" t="s">
        <v>3606</v>
      </c>
      <c r="C7880" s="39" t="s">
        <v>1722</v>
      </c>
      <c r="D7880" s="40" t="s">
        <v>17</v>
      </c>
      <c r="E7880" s="4" t="s">
        <v>1723</v>
      </c>
      <c r="F7880" s="4" t="s">
        <v>1723</v>
      </c>
      <c r="G7880" s="41">
        <f>SUM(G7881:G7881)</f>
        <v>141.37</v>
      </c>
    </row>
    <row r="7881" spans="1:7" x14ac:dyDescent="0.25">
      <c r="A7881" s="42"/>
      <c r="B7881" s="42"/>
      <c r="C7881" s="43">
        <v>1</v>
      </c>
      <c r="D7881" s="43">
        <v>141.37</v>
      </c>
      <c r="E7881" s="43"/>
      <c r="F7881" s="43"/>
      <c r="G7881" s="43">
        <f>PRODUCT(C7881:F7881)</f>
        <v>141.37</v>
      </c>
    </row>
    <row r="7883" spans="1:7" ht="45" customHeight="1" x14ac:dyDescent="0.25">
      <c r="A7883" s="39" t="s">
        <v>5143</v>
      </c>
      <c r="B7883" s="39" t="s">
        <v>3606</v>
      </c>
      <c r="C7883" s="39" t="s">
        <v>1724</v>
      </c>
      <c r="D7883" s="40" t="s">
        <v>17</v>
      </c>
      <c r="E7883" s="4" t="s">
        <v>5144</v>
      </c>
      <c r="F7883" s="4" t="s">
        <v>5144</v>
      </c>
      <c r="G7883" s="41">
        <f>SUM(G7884:G7884)</f>
        <v>141.37</v>
      </c>
    </row>
    <row r="7884" spans="1:7" x14ac:dyDescent="0.25">
      <c r="A7884" s="42"/>
      <c r="B7884" s="42"/>
      <c r="C7884" s="43">
        <v>1</v>
      </c>
      <c r="D7884" s="43">
        <v>141.37</v>
      </c>
      <c r="E7884" s="43"/>
      <c r="F7884" s="43"/>
      <c r="G7884" s="43">
        <f>PRODUCT(C7884:F7884)</f>
        <v>141.37</v>
      </c>
    </row>
    <row r="7886" spans="1:7" ht="45" customHeight="1" x14ac:dyDescent="0.25">
      <c r="A7886" s="39" t="s">
        <v>5145</v>
      </c>
      <c r="B7886" s="39" t="s">
        <v>3606</v>
      </c>
      <c r="C7886" s="39" t="s">
        <v>1726</v>
      </c>
      <c r="D7886" s="40" t="s">
        <v>20</v>
      </c>
      <c r="E7886" s="4" t="s">
        <v>1727</v>
      </c>
      <c r="F7886" s="4" t="s">
        <v>1727</v>
      </c>
      <c r="G7886" s="41">
        <f>SUM(G7887:G7887)</f>
        <v>99.133200000000016</v>
      </c>
    </row>
    <row r="7887" spans="1:7" x14ac:dyDescent="0.25">
      <c r="A7887" s="42"/>
      <c r="B7887" s="42"/>
      <c r="C7887" s="43">
        <v>1</v>
      </c>
      <c r="D7887" s="43">
        <v>91.79</v>
      </c>
      <c r="E7887" s="43">
        <v>0.8</v>
      </c>
      <c r="F7887" s="43">
        <v>1.35</v>
      </c>
      <c r="G7887" s="43">
        <f>PRODUCT(C7887:F7887)</f>
        <v>99.133200000000016</v>
      </c>
    </row>
    <row r="7889" spans="1:7" ht="45" customHeight="1" x14ac:dyDescent="0.25">
      <c r="A7889" s="39" t="s">
        <v>5146</v>
      </c>
      <c r="B7889" s="39" t="s">
        <v>3606</v>
      </c>
      <c r="C7889" s="39" t="s">
        <v>1728</v>
      </c>
      <c r="D7889" s="40" t="s">
        <v>17</v>
      </c>
      <c r="E7889" s="4" t="s">
        <v>1729</v>
      </c>
      <c r="F7889" s="4" t="s">
        <v>1729</v>
      </c>
      <c r="G7889" s="41">
        <f>SUM(G7890:G7890)</f>
        <v>146.864</v>
      </c>
    </row>
    <row r="7890" spans="1:7" x14ac:dyDescent="0.25">
      <c r="A7890" s="42"/>
      <c r="B7890" s="42"/>
      <c r="C7890" s="43">
        <v>1</v>
      </c>
      <c r="D7890" s="43">
        <v>91.79</v>
      </c>
      <c r="E7890" s="43"/>
      <c r="F7890" s="43">
        <v>1.6</v>
      </c>
      <c r="G7890" s="43">
        <f>PRODUCT(C7890:F7890)</f>
        <v>146.864</v>
      </c>
    </row>
    <row r="7892" spans="1:7" ht="45" customHeight="1" x14ac:dyDescent="0.25">
      <c r="A7892" s="39" t="s">
        <v>5147</v>
      </c>
      <c r="B7892" s="39" t="s">
        <v>3606</v>
      </c>
      <c r="C7892" s="39" t="s">
        <v>1730</v>
      </c>
      <c r="D7892" s="40" t="s">
        <v>17</v>
      </c>
      <c r="E7892" s="4" t="s">
        <v>5148</v>
      </c>
      <c r="F7892" s="4" t="s">
        <v>5148</v>
      </c>
      <c r="G7892" s="41">
        <f>SUM(G7893:G7893)</f>
        <v>215.08</v>
      </c>
    </row>
    <row r="7893" spans="1:7" x14ac:dyDescent="0.25">
      <c r="A7893" s="42"/>
      <c r="B7893" s="42"/>
      <c r="C7893" s="43">
        <v>1</v>
      </c>
      <c r="D7893" s="43">
        <v>215.08</v>
      </c>
      <c r="E7893" s="43"/>
      <c r="F7893" s="43"/>
      <c r="G7893" s="43">
        <f>PRODUCT(C7893:F7893)</f>
        <v>215.08</v>
      </c>
    </row>
    <row r="7895" spans="1:7" ht="45" customHeight="1" x14ac:dyDescent="0.25">
      <c r="A7895" s="39" t="s">
        <v>5149</v>
      </c>
      <c r="B7895" s="39" t="s">
        <v>3606</v>
      </c>
      <c r="C7895" s="39" t="s">
        <v>1732</v>
      </c>
      <c r="D7895" s="40" t="s">
        <v>150</v>
      </c>
      <c r="E7895" s="4" t="s">
        <v>1733</v>
      </c>
      <c r="F7895" s="4" t="s">
        <v>1733</v>
      </c>
      <c r="G7895" s="41">
        <f>SUM(G7896:G7906)</f>
        <v>169.2</v>
      </c>
    </row>
    <row r="7896" spans="1:7" x14ac:dyDescent="0.25">
      <c r="A7896" s="42" t="s">
        <v>5150</v>
      </c>
      <c r="B7896" s="42"/>
      <c r="C7896" s="43">
        <v>1</v>
      </c>
      <c r="D7896" s="43">
        <v>87.1</v>
      </c>
      <c r="E7896" s="43"/>
      <c r="F7896" s="43"/>
      <c r="G7896" s="43">
        <f t="shared" ref="G7896:G7906" si="153">PRODUCT(C7896:F7896)</f>
        <v>87.1</v>
      </c>
    </row>
    <row r="7897" spans="1:7" x14ac:dyDescent="0.25">
      <c r="A7897" s="42" t="s">
        <v>5151</v>
      </c>
      <c r="B7897" s="42"/>
      <c r="C7897" s="43">
        <v>1</v>
      </c>
      <c r="D7897" s="43">
        <v>3.6</v>
      </c>
      <c r="E7897" s="43"/>
      <c r="F7897" s="43"/>
      <c r="G7897" s="43">
        <f t="shared" si="153"/>
        <v>3.6</v>
      </c>
    </row>
    <row r="7898" spans="1:7" x14ac:dyDescent="0.25">
      <c r="A7898" s="42"/>
      <c r="B7898" s="42"/>
      <c r="C7898" s="43">
        <v>1</v>
      </c>
      <c r="D7898" s="43">
        <v>11.5</v>
      </c>
      <c r="E7898" s="43"/>
      <c r="F7898" s="43"/>
      <c r="G7898" s="43">
        <f t="shared" si="153"/>
        <v>11.5</v>
      </c>
    </row>
    <row r="7899" spans="1:7" x14ac:dyDescent="0.25">
      <c r="A7899" s="42"/>
      <c r="B7899" s="42"/>
      <c r="C7899" s="43">
        <v>1</v>
      </c>
      <c r="D7899" s="43">
        <v>20.9</v>
      </c>
      <c r="E7899" s="43"/>
      <c r="F7899" s="43"/>
      <c r="G7899" s="43">
        <f t="shared" si="153"/>
        <v>20.9</v>
      </c>
    </row>
    <row r="7900" spans="1:7" x14ac:dyDescent="0.25">
      <c r="A7900" s="42"/>
      <c r="B7900" s="42"/>
      <c r="C7900" s="43">
        <v>1</v>
      </c>
      <c r="D7900" s="43">
        <v>7.7</v>
      </c>
      <c r="E7900" s="43"/>
      <c r="F7900" s="43"/>
      <c r="G7900" s="43">
        <f t="shared" si="153"/>
        <v>7.7</v>
      </c>
    </row>
    <row r="7901" spans="1:7" x14ac:dyDescent="0.25">
      <c r="A7901" s="42"/>
      <c r="B7901" s="42"/>
      <c r="C7901" s="43">
        <v>1</v>
      </c>
      <c r="D7901" s="43">
        <v>1.1000000000000001</v>
      </c>
      <c r="E7901" s="43"/>
      <c r="F7901" s="43"/>
      <c r="G7901" s="43">
        <f t="shared" si="153"/>
        <v>1.1000000000000001</v>
      </c>
    </row>
    <row r="7902" spans="1:7" x14ac:dyDescent="0.25">
      <c r="A7902" s="42"/>
      <c r="B7902" s="42"/>
      <c r="C7902" s="43">
        <v>1</v>
      </c>
      <c r="D7902" s="43">
        <v>1.5</v>
      </c>
      <c r="E7902" s="43"/>
      <c r="F7902" s="43"/>
      <c r="G7902" s="43">
        <f t="shared" si="153"/>
        <v>1.5</v>
      </c>
    </row>
    <row r="7903" spans="1:7" x14ac:dyDescent="0.25">
      <c r="A7903" s="42"/>
      <c r="B7903" s="42"/>
      <c r="C7903" s="43">
        <v>1</v>
      </c>
      <c r="D7903" s="43">
        <v>7</v>
      </c>
      <c r="E7903" s="43"/>
      <c r="F7903" s="43"/>
      <c r="G7903" s="43">
        <f t="shared" si="153"/>
        <v>7</v>
      </c>
    </row>
    <row r="7904" spans="1:7" x14ac:dyDescent="0.25">
      <c r="A7904" s="42"/>
      <c r="B7904" s="42"/>
      <c r="C7904" s="43">
        <v>1</v>
      </c>
      <c r="D7904" s="43">
        <v>21.8</v>
      </c>
      <c r="E7904" s="43"/>
      <c r="F7904" s="43"/>
      <c r="G7904" s="43">
        <f t="shared" si="153"/>
        <v>21.8</v>
      </c>
    </row>
    <row r="7905" spans="1:7" x14ac:dyDescent="0.25">
      <c r="A7905" s="42"/>
      <c r="B7905" s="42"/>
      <c r="C7905" s="43">
        <v>1</v>
      </c>
      <c r="D7905" s="43">
        <v>3</v>
      </c>
      <c r="E7905" s="43"/>
      <c r="F7905" s="43"/>
      <c r="G7905" s="43">
        <f t="shared" si="153"/>
        <v>3</v>
      </c>
    </row>
    <row r="7906" spans="1:7" x14ac:dyDescent="0.25">
      <c r="A7906" s="42"/>
      <c r="B7906" s="42"/>
      <c r="C7906" s="43">
        <v>1</v>
      </c>
      <c r="D7906" s="43">
        <v>4</v>
      </c>
      <c r="E7906" s="43"/>
      <c r="F7906" s="43"/>
      <c r="G7906" s="43">
        <f t="shared" si="153"/>
        <v>4</v>
      </c>
    </row>
    <row r="7908" spans="1:7" ht="45" customHeight="1" x14ac:dyDescent="0.25">
      <c r="A7908" s="39" t="s">
        <v>5152</v>
      </c>
      <c r="B7908" s="39" t="s">
        <v>3606</v>
      </c>
      <c r="C7908" s="39" t="s">
        <v>1734</v>
      </c>
      <c r="D7908" s="40" t="s">
        <v>150</v>
      </c>
      <c r="E7908" s="4" t="s">
        <v>5153</v>
      </c>
      <c r="F7908" s="4" t="s">
        <v>5153</v>
      </c>
      <c r="G7908" s="41">
        <f>SUM(G7909:G7911)</f>
        <v>69.599999999999994</v>
      </c>
    </row>
    <row r="7909" spans="1:7" x14ac:dyDescent="0.25">
      <c r="A7909" s="42"/>
      <c r="B7909" s="42"/>
      <c r="C7909" s="43">
        <v>1</v>
      </c>
      <c r="D7909" s="43">
        <v>51.1</v>
      </c>
      <c r="E7909" s="43"/>
      <c r="F7909" s="43"/>
      <c r="G7909" s="43">
        <f>PRODUCT(C7909:F7909)</f>
        <v>51.1</v>
      </c>
    </row>
    <row r="7910" spans="1:7" x14ac:dyDescent="0.25">
      <c r="A7910" s="42"/>
      <c r="B7910" s="42"/>
      <c r="C7910" s="43">
        <v>1</v>
      </c>
      <c r="D7910" s="43">
        <v>11.5</v>
      </c>
      <c r="E7910" s="43"/>
      <c r="F7910" s="43"/>
      <c r="G7910" s="43">
        <f>PRODUCT(C7910:F7910)</f>
        <v>11.5</v>
      </c>
    </row>
    <row r="7911" spans="1:7" x14ac:dyDescent="0.25">
      <c r="A7911" s="42"/>
      <c r="B7911" s="42"/>
      <c r="C7911" s="43">
        <v>1</v>
      </c>
      <c r="D7911" s="43">
        <v>7</v>
      </c>
      <c r="E7911" s="43"/>
      <c r="F7911" s="43"/>
      <c r="G7911" s="43">
        <f>PRODUCT(C7911:F7911)</f>
        <v>7</v>
      </c>
    </row>
    <row r="7913" spans="1:7" ht="45" customHeight="1" x14ac:dyDescent="0.25">
      <c r="A7913" s="39" t="s">
        <v>5154</v>
      </c>
      <c r="B7913" s="39" t="s">
        <v>3606</v>
      </c>
      <c r="C7913" s="39" t="s">
        <v>1736</v>
      </c>
      <c r="D7913" s="40" t="s">
        <v>108</v>
      </c>
      <c r="E7913" s="4" t="s">
        <v>5155</v>
      </c>
      <c r="F7913" s="4" t="s">
        <v>5155</v>
      </c>
      <c r="G7913" s="41">
        <f>SUM(G7914:G7914)</f>
        <v>2</v>
      </c>
    </row>
    <row r="7914" spans="1:7" x14ac:dyDescent="0.25">
      <c r="A7914" s="42"/>
      <c r="B7914" s="42"/>
      <c r="C7914" s="43">
        <v>2</v>
      </c>
      <c r="D7914" s="43"/>
      <c r="E7914" s="43"/>
      <c r="F7914" s="43"/>
      <c r="G7914" s="43">
        <f>PRODUCT(C7914:F7914)</f>
        <v>2</v>
      </c>
    </row>
    <row r="7916" spans="1:7" ht="45" customHeight="1" x14ac:dyDescent="0.25">
      <c r="A7916" s="39" t="s">
        <v>5156</v>
      </c>
      <c r="B7916" s="39" t="s">
        <v>3606</v>
      </c>
      <c r="C7916" s="39" t="s">
        <v>1738</v>
      </c>
      <c r="D7916" s="40" t="s">
        <v>108</v>
      </c>
      <c r="E7916" s="4" t="s">
        <v>5157</v>
      </c>
      <c r="F7916" s="4" t="s">
        <v>5157</v>
      </c>
      <c r="G7916" s="41">
        <f>SUM(G7917:G7917)</f>
        <v>5</v>
      </c>
    </row>
    <row r="7917" spans="1:7" x14ac:dyDescent="0.25">
      <c r="A7917" s="42"/>
      <c r="B7917" s="42"/>
      <c r="C7917" s="43">
        <v>5</v>
      </c>
      <c r="D7917" s="43"/>
      <c r="E7917" s="43"/>
      <c r="F7917" s="43"/>
      <c r="G7917" s="43">
        <f>PRODUCT(C7917:F7917)</f>
        <v>5</v>
      </c>
    </row>
    <row r="7919" spans="1:7" ht="45" customHeight="1" x14ac:dyDescent="0.25">
      <c r="A7919" s="39" t="s">
        <v>5158</v>
      </c>
      <c r="B7919" s="39" t="s">
        <v>3606</v>
      </c>
      <c r="C7919" s="39" t="s">
        <v>1740</v>
      </c>
      <c r="D7919" s="40" t="s">
        <v>108</v>
      </c>
      <c r="E7919" s="4" t="s">
        <v>5159</v>
      </c>
      <c r="F7919" s="4" t="s">
        <v>5159</v>
      </c>
      <c r="G7919" s="41">
        <f>SUM(G7920:G7920)</f>
        <v>3</v>
      </c>
    </row>
    <row r="7920" spans="1:7" x14ac:dyDescent="0.25">
      <c r="A7920" s="42"/>
      <c r="B7920" s="42"/>
      <c r="C7920" s="43">
        <v>3</v>
      </c>
      <c r="D7920" s="43"/>
      <c r="E7920" s="43"/>
      <c r="F7920" s="43"/>
      <c r="G7920" s="43">
        <f>PRODUCT(C7920:F7920)</f>
        <v>3</v>
      </c>
    </row>
    <row r="7922" spans="1:7" ht="45" customHeight="1" x14ac:dyDescent="0.25">
      <c r="A7922" s="39" t="s">
        <v>5160</v>
      </c>
      <c r="B7922" s="39" t="s">
        <v>3606</v>
      </c>
      <c r="C7922" s="39" t="s">
        <v>1742</v>
      </c>
      <c r="D7922" s="40" t="s">
        <v>108</v>
      </c>
      <c r="E7922" s="4" t="s">
        <v>5161</v>
      </c>
      <c r="F7922" s="4" t="s">
        <v>5161</v>
      </c>
      <c r="G7922" s="41">
        <f>SUM(G7923:G7923)</f>
        <v>4</v>
      </c>
    </row>
    <row r="7923" spans="1:7" x14ac:dyDescent="0.25">
      <c r="A7923" s="42"/>
      <c r="B7923" s="42"/>
      <c r="C7923" s="43">
        <v>4</v>
      </c>
      <c r="D7923" s="43"/>
      <c r="E7923" s="43"/>
      <c r="F7923" s="43"/>
      <c r="G7923" s="43">
        <f>PRODUCT(C7923:F7923)</f>
        <v>4</v>
      </c>
    </row>
    <row r="7925" spans="1:7" ht="45" customHeight="1" x14ac:dyDescent="0.25">
      <c r="A7925" s="39" t="s">
        <v>5162</v>
      </c>
      <c r="B7925" s="39" t="s">
        <v>3606</v>
      </c>
      <c r="C7925" s="39" t="s">
        <v>1744</v>
      </c>
      <c r="D7925" s="40" t="s">
        <v>108</v>
      </c>
      <c r="E7925" s="4" t="s">
        <v>5163</v>
      </c>
      <c r="F7925" s="4" t="s">
        <v>5163</v>
      </c>
      <c r="G7925" s="41">
        <f>SUM(G7926:G7926)</f>
        <v>2</v>
      </c>
    </row>
    <row r="7926" spans="1:7" x14ac:dyDescent="0.25">
      <c r="A7926" s="42"/>
      <c r="B7926" s="42"/>
      <c r="C7926" s="43">
        <v>2</v>
      </c>
      <c r="D7926" s="43"/>
      <c r="E7926" s="43"/>
      <c r="F7926" s="43"/>
      <c r="G7926" s="43">
        <f>PRODUCT(C7926:F7926)</f>
        <v>2</v>
      </c>
    </row>
    <row r="7928" spans="1:7" ht="45" customHeight="1" x14ac:dyDescent="0.25">
      <c r="A7928" s="39" t="s">
        <v>5164</v>
      </c>
      <c r="B7928" s="39" t="s">
        <v>3606</v>
      </c>
      <c r="C7928" s="39" t="s">
        <v>1746</v>
      </c>
      <c r="D7928" s="40" t="s">
        <v>108</v>
      </c>
      <c r="E7928" s="4" t="s">
        <v>5165</v>
      </c>
      <c r="F7928" s="4" t="s">
        <v>5165</v>
      </c>
      <c r="G7928" s="41">
        <f>SUM(G7929:G7929)</f>
        <v>7</v>
      </c>
    </row>
    <row r="7929" spans="1:7" x14ac:dyDescent="0.25">
      <c r="A7929" s="42"/>
      <c r="B7929" s="42"/>
      <c r="C7929" s="43">
        <v>7</v>
      </c>
      <c r="D7929" s="43"/>
      <c r="E7929" s="43"/>
      <c r="F7929" s="43"/>
      <c r="G7929" s="43">
        <f>PRODUCT(C7929:F7929)</f>
        <v>7</v>
      </c>
    </row>
    <row r="7931" spans="1:7" ht="45" customHeight="1" x14ac:dyDescent="0.25">
      <c r="A7931" s="39" t="s">
        <v>5166</v>
      </c>
      <c r="B7931" s="39" t="s">
        <v>3606</v>
      </c>
      <c r="C7931" s="39" t="s">
        <v>1748</v>
      </c>
      <c r="D7931" s="40" t="s">
        <v>108</v>
      </c>
      <c r="E7931" s="4" t="s">
        <v>5167</v>
      </c>
      <c r="F7931" s="4" t="s">
        <v>5167</v>
      </c>
      <c r="G7931" s="41">
        <f>SUM(G7932:G7932)</f>
        <v>4</v>
      </c>
    </row>
    <row r="7932" spans="1:7" x14ac:dyDescent="0.25">
      <c r="A7932" s="42"/>
      <c r="B7932" s="42"/>
      <c r="C7932" s="43">
        <v>4</v>
      </c>
      <c r="D7932" s="43"/>
      <c r="E7932" s="43"/>
      <c r="F7932" s="43"/>
      <c r="G7932" s="43">
        <f>PRODUCT(C7932:F7932)</f>
        <v>4</v>
      </c>
    </row>
    <row r="7934" spans="1:7" ht="45" customHeight="1" x14ac:dyDescent="0.25">
      <c r="A7934" s="39" t="s">
        <v>5168</v>
      </c>
      <c r="B7934" s="39" t="s">
        <v>3606</v>
      </c>
      <c r="C7934" s="39" t="s">
        <v>1750</v>
      </c>
      <c r="D7934" s="40" t="s">
        <v>150</v>
      </c>
      <c r="E7934" s="4" t="s">
        <v>1751</v>
      </c>
      <c r="F7934" s="4" t="s">
        <v>1751</v>
      </c>
      <c r="G7934" s="41">
        <f>SUM(G7935:G7936)</f>
        <v>17.3</v>
      </c>
    </row>
    <row r="7935" spans="1:7" x14ac:dyDescent="0.25">
      <c r="A7935" s="42"/>
      <c r="B7935" s="42"/>
      <c r="C7935" s="43">
        <v>1</v>
      </c>
      <c r="D7935" s="43">
        <v>13.5</v>
      </c>
      <c r="E7935" s="43"/>
      <c r="F7935" s="43"/>
      <c r="G7935" s="43">
        <f>PRODUCT(C7935:F7935)</f>
        <v>13.5</v>
      </c>
    </row>
    <row r="7936" spans="1:7" x14ac:dyDescent="0.25">
      <c r="A7936" s="42"/>
      <c r="B7936" s="42"/>
      <c r="C7936" s="43">
        <v>1</v>
      </c>
      <c r="D7936" s="43">
        <v>3.8</v>
      </c>
      <c r="E7936" s="43"/>
      <c r="F7936" s="43"/>
      <c r="G7936" s="43">
        <f>PRODUCT(C7936:F7936)</f>
        <v>3.8</v>
      </c>
    </row>
    <row r="7938" spans="1:7" ht="45" customHeight="1" x14ac:dyDescent="0.25">
      <c r="A7938" s="39" t="s">
        <v>5169</v>
      </c>
      <c r="B7938" s="39" t="s">
        <v>3606</v>
      </c>
      <c r="C7938" s="39" t="s">
        <v>1752</v>
      </c>
      <c r="D7938" s="40" t="s">
        <v>17</v>
      </c>
      <c r="E7938" s="4" t="s">
        <v>1753</v>
      </c>
      <c r="F7938" s="4" t="s">
        <v>1753</v>
      </c>
      <c r="G7938" s="41">
        <f>SUM(G7939:G7944)</f>
        <v>94.759999999999991</v>
      </c>
    </row>
    <row r="7939" spans="1:7" x14ac:dyDescent="0.25">
      <c r="A7939" s="42" t="s">
        <v>5170</v>
      </c>
      <c r="B7939" s="42"/>
      <c r="C7939" s="43">
        <v>1</v>
      </c>
      <c r="D7939" s="43">
        <v>29.5</v>
      </c>
      <c r="E7939" s="43">
        <v>4.3</v>
      </c>
      <c r="F7939" s="43"/>
      <c r="G7939" s="43">
        <f t="shared" ref="G7939:G7944" si="154">PRODUCT(C7939:F7939)</f>
        <v>126.85</v>
      </c>
    </row>
    <row r="7940" spans="1:7" x14ac:dyDescent="0.25">
      <c r="A7940" s="42"/>
      <c r="B7940" s="42"/>
      <c r="C7940" s="43">
        <v>-1</v>
      </c>
      <c r="D7940" s="43">
        <v>13.5</v>
      </c>
      <c r="E7940" s="43">
        <v>3.8</v>
      </c>
      <c r="F7940" s="43"/>
      <c r="G7940" s="43">
        <f t="shared" si="154"/>
        <v>-51.3</v>
      </c>
    </row>
    <row r="7941" spans="1:7" x14ac:dyDescent="0.25">
      <c r="A7941" s="42"/>
      <c r="B7941" s="42"/>
      <c r="C7941" s="43">
        <v>1</v>
      </c>
      <c r="D7941" s="43">
        <v>13.5</v>
      </c>
      <c r="E7941" s="43">
        <v>0.5</v>
      </c>
      <c r="F7941" s="43"/>
      <c r="G7941" s="43">
        <f t="shared" si="154"/>
        <v>6.75</v>
      </c>
    </row>
    <row r="7942" spans="1:7" x14ac:dyDescent="0.25">
      <c r="A7942" s="42"/>
      <c r="B7942" s="42"/>
      <c r="C7942" s="43">
        <v>1</v>
      </c>
      <c r="D7942" s="43">
        <v>13.5</v>
      </c>
      <c r="E7942" s="43">
        <v>0.7</v>
      </c>
      <c r="F7942" s="43"/>
      <c r="G7942" s="43">
        <f t="shared" si="154"/>
        <v>9.4499999999999993</v>
      </c>
    </row>
    <row r="7943" spans="1:7" x14ac:dyDescent="0.25">
      <c r="A7943" s="42"/>
      <c r="B7943" s="42"/>
      <c r="C7943" s="43">
        <v>1</v>
      </c>
      <c r="D7943" s="43">
        <v>3.8</v>
      </c>
      <c r="E7943" s="43">
        <v>0.7</v>
      </c>
      <c r="F7943" s="43"/>
      <c r="G7943" s="43">
        <f t="shared" si="154"/>
        <v>2.6599999999999997</v>
      </c>
    </row>
    <row r="7944" spans="1:7" x14ac:dyDescent="0.25">
      <c r="A7944" s="42"/>
      <c r="B7944" s="42"/>
      <c r="C7944" s="43">
        <v>1</v>
      </c>
      <c r="D7944" s="43">
        <v>0.5</v>
      </c>
      <c r="E7944" s="43">
        <v>0.7</v>
      </c>
      <c r="F7944" s="43"/>
      <c r="G7944" s="43">
        <f t="shared" si="154"/>
        <v>0.35</v>
      </c>
    </row>
    <row r="7946" spans="1:7" ht="45" customHeight="1" x14ac:dyDescent="0.25">
      <c r="A7946" s="39" t="s">
        <v>5171</v>
      </c>
      <c r="B7946" s="39" t="s">
        <v>3606</v>
      </c>
      <c r="C7946" s="39" t="s">
        <v>1754</v>
      </c>
      <c r="D7946" s="40" t="s">
        <v>108</v>
      </c>
      <c r="E7946" s="4" t="s">
        <v>1755</v>
      </c>
      <c r="F7946" s="4" t="s">
        <v>1755</v>
      </c>
      <c r="G7946" s="41">
        <f>SUM(G7947:G7947)</f>
        <v>4</v>
      </c>
    </row>
    <row r="7947" spans="1:7" x14ac:dyDescent="0.25">
      <c r="A7947" s="42"/>
      <c r="B7947" s="42"/>
      <c r="C7947" s="43">
        <v>4</v>
      </c>
      <c r="D7947" s="43"/>
      <c r="E7947" s="43"/>
      <c r="F7947" s="43"/>
      <c r="G7947" s="43">
        <f>PRODUCT(C7947:F7947)</f>
        <v>4</v>
      </c>
    </row>
    <row r="7949" spans="1:7" ht="45" customHeight="1" x14ac:dyDescent="0.25">
      <c r="A7949" s="39" t="s">
        <v>5172</v>
      </c>
      <c r="B7949" s="39" t="s">
        <v>3606</v>
      </c>
      <c r="C7949" s="39" t="s">
        <v>1756</v>
      </c>
      <c r="D7949" s="40" t="s">
        <v>17</v>
      </c>
      <c r="E7949" s="4" t="s">
        <v>1757</v>
      </c>
      <c r="F7949" s="4" t="s">
        <v>1757</v>
      </c>
      <c r="G7949" s="41">
        <f>SUM(G7950:G7951)</f>
        <v>82</v>
      </c>
    </row>
    <row r="7950" spans="1:7" x14ac:dyDescent="0.25">
      <c r="A7950" s="42" t="s">
        <v>5173</v>
      </c>
      <c r="B7950" s="42"/>
      <c r="C7950" s="43"/>
      <c r="D7950" s="43"/>
      <c r="E7950" s="43"/>
      <c r="F7950" s="43"/>
      <c r="G7950" s="43"/>
    </row>
    <row r="7951" spans="1:7" x14ac:dyDescent="0.25">
      <c r="A7951" s="42" t="s">
        <v>5174</v>
      </c>
      <c r="B7951" s="42"/>
      <c r="C7951" s="43">
        <v>1</v>
      </c>
      <c r="D7951" s="43">
        <v>20.5</v>
      </c>
      <c r="E7951" s="43">
        <v>4</v>
      </c>
      <c r="F7951" s="43"/>
      <c r="G7951" s="43">
        <f>PRODUCT(C7951:F7951)</f>
        <v>82</v>
      </c>
    </row>
    <row r="7953" spans="1:7" ht="45" customHeight="1" x14ac:dyDescent="0.25">
      <c r="A7953" s="39" t="s">
        <v>5175</v>
      </c>
      <c r="B7953" s="39" t="s">
        <v>3606</v>
      </c>
      <c r="C7953" s="39" t="s">
        <v>1758</v>
      </c>
      <c r="D7953" s="40" t="s">
        <v>108</v>
      </c>
      <c r="E7953" s="4" t="s">
        <v>1759</v>
      </c>
      <c r="F7953" s="4" t="s">
        <v>1759</v>
      </c>
      <c r="G7953" s="41">
        <f>SUM(G7954:G7954)</f>
        <v>2</v>
      </c>
    </row>
    <row r="7954" spans="1:7" x14ac:dyDescent="0.25">
      <c r="A7954" s="42"/>
      <c r="B7954" s="42"/>
      <c r="C7954" s="43">
        <v>2</v>
      </c>
      <c r="D7954" s="43"/>
      <c r="E7954" s="43"/>
      <c r="F7954" s="43"/>
      <c r="G7954" s="43">
        <f>PRODUCT(C7954:F7954)</f>
        <v>2</v>
      </c>
    </row>
    <row r="7956" spans="1:7" ht="45" customHeight="1" x14ac:dyDescent="0.25">
      <c r="A7956" s="39" t="s">
        <v>5176</v>
      </c>
      <c r="B7956" s="39" t="s">
        <v>3606</v>
      </c>
      <c r="C7956" s="39" t="s">
        <v>1760</v>
      </c>
      <c r="D7956" s="40" t="s">
        <v>150</v>
      </c>
      <c r="E7956" s="4" t="s">
        <v>1761</v>
      </c>
      <c r="F7956" s="4" t="s">
        <v>1761</v>
      </c>
      <c r="G7956" s="41">
        <f>SUM(G7957:G7957)</f>
        <v>4.5999999999999996</v>
      </c>
    </row>
    <row r="7957" spans="1:7" x14ac:dyDescent="0.25">
      <c r="A7957" s="42"/>
      <c r="B7957" s="42"/>
      <c r="C7957" s="43">
        <v>1</v>
      </c>
      <c r="D7957" s="43">
        <v>4.5999999999999996</v>
      </c>
      <c r="E7957" s="43"/>
      <c r="F7957" s="43"/>
      <c r="G7957" s="43">
        <f>PRODUCT(C7957:F7957)</f>
        <v>4.5999999999999996</v>
      </c>
    </row>
    <row r="7959" spans="1:7" ht="45" customHeight="1" x14ac:dyDescent="0.25">
      <c r="A7959" s="39" t="s">
        <v>5177</v>
      </c>
      <c r="B7959" s="39" t="s">
        <v>3606</v>
      </c>
      <c r="C7959" s="39" t="s">
        <v>1762</v>
      </c>
      <c r="D7959" s="40" t="s">
        <v>108</v>
      </c>
      <c r="E7959" s="4" t="s">
        <v>1763</v>
      </c>
      <c r="F7959" s="4" t="s">
        <v>1763</v>
      </c>
      <c r="G7959" s="41">
        <f>SUM(G7960:G7960)</f>
        <v>1</v>
      </c>
    </row>
    <row r="7960" spans="1:7" x14ac:dyDescent="0.25">
      <c r="A7960" s="42"/>
      <c r="B7960" s="42"/>
      <c r="C7960" s="43">
        <v>1</v>
      </c>
      <c r="D7960" s="43"/>
      <c r="E7960" s="43"/>
      <c r="F7960" s="43"/>
      <c r="G7960" s="43">
        <f>PRODUCT(C7960:F7960)</f>
        <v>1</v>
      </c>
    </row>
    <row r="7962" spans="1:7" x14ac:dyDescent="0.25">
      <c r="B7962" t="s">
        <v>3604</v>
      </c>
      <c r="C7962" s="37" t="s">
        <v>8</v>
      </c>
      <c r="D7962" s="38" t="s">
        <v>9</v>
      </c>
      <c r="E7962" s="37" t="s">
        <v>10</v>
      </c>
    </row>
    <row r="7963" spans="1:7" x14ac:dyDescent="0.25">
      <c r="B7963" t="s">
        <v>3604</v>
      </c>
      <c r="C7963" s="37" t="s">
        <v>11</v>
      </c>
      <c r="D7963" s="38" t="s">
        <v>1764</v>
      </c>
      <c r="E7963" s="37" t="s">
        <v>1765</v>
      </c>
    </row>
    <row r="7964" spans="1:7" x14ac:dyDescent="0.25">
      <c r="B7964" t="s">
        <v>3604</v>
      </c>
      <c r="C7964" s="37" t="s">
        <v>13</v>
      </c>
      <c r="D7964" s="38" t="s">
        <v>9</v>
      </c>
      <c r="E7964" s="37" t="s">
        <v>1766</v>
      </c>
    </row>
    <row r="7966" spans="1:7" ht="45" customHeight="1" x14ac:dyDescent="0.25">
      <c r="A7966" s="39" t="s">
        <v>5178</v>
      </c>
      <c r="B7966" s="39" t="s">
        <v>3606</v>
      </c>
      <c r="C7966" s="39" t="s">
        <v>1768</v>
      </c>
      <c r="D7966" s="40" t="s">
        <v>108</v>
      </c>
      <c r="E7966" s="4" t="s">
        <v>1769</v>
      </c>
      <c r="F7966" s="4" t="s">
        <v>1769</v>
      </c>
      <c r="G7966" s="41">
        <f>SUM(G7967:G7967)</f>
        <v>1</v>
      </c>
    </row>
    <row r="7967" spans="1:7" x14ac:dyDescent="0.25">
      <c r="A7967" s="42"/>
      <c r="B7967" s="42"/>
      <c r="C7967" s="43">
        <v>1</v>
      </c>
      <c r="D7967" s="43"/>
      <c r="E7967" s="43"/>
      <c r="F7967" s="43"/>
      <c r="G7967" s="43">
        <f>PRODUCT(C7967:F7967)</f>
        <v>1</v>
      </c>
    </row>
    <row r="7969" spans="1:7" ht="45" customHeight="1" x14ac:dyDescent="0.25">
      <c r="A7969" s="39" t="s">
        <v>5179</v>
      </c>
      <c r="B7969" s="39" t="s">
        <v>3606</v>
      </c>
      <c r="C7969" s="39" t="s">
        <v>1770</v>
      </c>
      <c r="D7969" s="40" t="s">
        <v>108</v>
      </c>
      <c r="E7969" s="4" t="s">
        <v>1771</v>
      </c>
      <c r="F7969" s="4" t="s">
        <v>1771</v>
      </c>
      <c r="G7969" s="41">
        <f>SUM(G7970:G7970)</f>
        <v>1</v>
      </c>
    </row>
    <row r="7970" spans="1:7" x14ac:dyDescent="0.25">
      <c r="A7970" s="42"/>
      <c r="B7970" s="42"/>
      <c r="C7970" s="43">
        <v>1</v>
      </c>
      <c r="D7970" s="43"/>
      <c r="E7970" s="43"/>
      <c r="F7970" s="43"/>
      <c r="G7970" s="43">
        <f>PRODUCT(C7970:F7970)</f>
        <v>1</v>
      </c>
    </row>
    <row r="7972" spans="1:7" ht="45" customHeight="1" x14ac:dyDescent="0.25">
      <c r="A7972" s="39" t="s">
        <v>5180</v>
      </c>
      <c r="B7972" s="39" t="s">
        <v>3606</v>
      </c>
      <c r="C7972" s="39" t="s">
        <v>1772</v>
      </c>
      <c r="D7972" s="40" t="s">
        <v>108</v>
      </c>
      <c r="E7972" s="4" t="s">
        <v>1773</v>
      </c>
      <c r="F7972" s="4" t="s">
        <v>1773</v>
      </c>
      <c r="G7972" s="41">
        <f>SUM(G7973:G7973)</f>
        <v>1</v>
      </c>
    </row>
    <row r="7973" spans="1:7" x14ac:dyDescent="0.25">
      <c r="A7973" s="42"/>
      <c r="B7973" s="42"/>
      <c r="C7973" s="43">
        <v>1</v>
      </c>
      <c r="D7973" s="43"/>
      <c r="E7973" s="43"/>
      <c r="F7973" s="43"/>
      <c r="G7973" s="43">
        <f>PRODUCT(C7973:F7973)</f>
        <v>1</v>
      </c>
    </row>
    <row r="7975" spans="1:7" x14ac:dyDescent="0.25">
      <c r="B7975" t="s">
        <v>3604</v>
      </c>
      <c r="C7975" s="37" t="s">
        <v>8</v>
      </c>
      <c r="D7975" s="38" t="s">
        <v>9</v>
      </c>
      <c r="E7975" s="37" t="s">
        <v>10</v>
      </c>
    </row>
    <row r="7976" spans="1:7" x14ac:dyDescent="0.25">
      <c r="B7976" t="s">
        <v>3604</v>
      </c>
      <c r="C7976" s="37" t="s">
        <v>11</v>
      </c>
      <c r="D7976" s="38" t="s">
        <v>1764</v>
      </c>
      <c r="E7976" s="37" t="s">
        <v>1765</v>
      </c>
    </row>
    <row r="7977" spans="1:7" x14ac:dyDescent="0.25">
      <c r="B7977" t="s">
        <v>3604</v>
      </c>
      <c r="C7977" s="37" t="s">
        <v>13</v>
      </c>
      <c r="D7977" s="38" t="s">
        <v>31</v>
      </c>
      <c r="E7977" s="37" t="s">
        <v>1765</v>
      </c>
    </row>
    <row r="7979" spans="1:7" ht="45" customHeight="1" x14ac:dyDescent="0.25">
      <c r="A7979" s="39" t="s">
        <v>5181</v>
      </c>
      <c r="B7979" s="39" t="s">
        <v>3606</v>
      </c>
      <c r="C7979" s="39" t="s">
        <v>1775</v>
      </c>
      <c r="D7979" s="40" t="s">
        <v>1776</v>
      </c>
      <c r="E7979" s="4" t="s">
        <v>1777</v>
      </c>
      <c r="F7979" s="4" t="s">
        <v>1777</v>
      </c>
      <c r="G7979" s="41">
        <f>SUM(G7980:G7980)</f>
        <v>1</v>
      </c>
    </row>
    <row r="7980" spans="1:7" x14ac:dyDescent="0.25">
      <c r="A7980" s="42"/>
      <c r="B7980" s="42"/>
      <c r="C7980" s="43">
        <v>1</v>
      </c>
      <c r="D7980" s="43"/>
      <c r="E7980" s="43"/>
      <c r="F7980" s="43"/>
      <c r="G7980" s="43">
        <f>PRODUCT(C7980:F7980)</f>
        <v>1</v>
      </c>
    </row>
    <row r="7982" spans="1:7" ht="45" customHeight="1" x14ac:dyDescent="0.25">
      <c r="A7982" s="39" t="s">
        <v>5182</v>
      </c>
      <c r="B7982" s="39" t="s">
        <v>3606</v>
      </c>
      <c r="C7982" s="39" t="s">
        <v>1778</v>
      </c>
      <c r="D7982" s="40" t="s">
        <v>1776</v>
      </c>
      <c r="E7982" s="4" t="s">
        <v>1779</v>
      </c>
      <c r="F7982" s="4" t="s">
        <v>1779</v>
      </c>
      <c r="G7982" s="41">
        <f>SUM(G7983:G7983)</f>
        <v>1</v>
      </c>
    </row>
    <row r="7983" spans="1:7" x14ac:dyDescent="0.25">
      <c r="A7983" s="42"/>
      <c r="B7983" s="42"/>
      <c r="C7983" s="43">
        <v>1</v>
      </c>
      <c r="D7983" s="43"/>
      <c r="E7983" s="43"/>
      <c r="F7983" s="43"/>
      <c r="G7983" s="43">
        <f>PRODUCT(C7983:F7983)</f>
        <v>1</v>
      </c>
    </row>
    <row r="7985" spans="1:7" ht="45" customHeight="1" x14ac:dyDescent="0.25">
      <c r="A7985" s="39" t="s">
        <v>5183</v>
      </c>
      <c r="B7985" s="39" t="s">
        <v>3606</v>
      </c>
      <c r="C7985" s="39" t="s">
        <v>1780</v>
      </c>
      <c r="D7985" s="40" t="s">
        <v>1776</v>
      </c>
      <c r="E7985" s="4" t="s">
        <v>1781</v>
      </c>
      <c r="F7985" s="4" t="s">
        <v>1781</v>
      </c>
      <c r="G7985" s="41">
        <f>SUM(G7986:G7986)</f>
        <v>1</v>
      </c>
    </row>
    <row r="7986" spans="1:7" x14ac:dyDescent="0.25">
      <c r="A7986" s="42"/>
      <c r="B7986" s="42"/>
      <c r="C7986" s="43">
        <v>1</v>
      </c>
      <c r="D7986" s="43"/>
      <c r="E7986" s="43"/>
      <c r="F7986" s="43"/>
      <c r="G7986" s="43">
        <f>PRODUCT(C7986:F7986)</f>
        <v>1</v>
      </c>
    </row>
    <row r="7988" spans="1:7" ht="45" customHeight="1" x14ac:dyDescent="0.25">
      <c r="A7988" s="39" t="s">
        <v>5184</v>
      </c>
      <c r="B7988" s="39" t="s">
        <v>3606</v>
      </c>
      <c r="C7988" s="39" t="s">
        <v>1782</v>
      </c>
      <c r="D7988" s="40" t="s">
        <v>1776</v>
      </c>
      <c r="E7988" s="4" t="s">
        <v>1783</v>
      </c>
      <c r="F7988" s="4" t="s">
        <v>1783</v>
      </c>
      <c r="G7988" s="41">
        <f>SUM(G7989:G7989)</f>
        <v>1</v>
      </c>
    </row>
    <row r="7989" spans="1:7" x14ac:dyDescent="0.25">
      <c r="A7989" s="42"/>
      <c r="B7989" s="42"/>
      <c r="C7989" s="43">
        <v>1</v>
      </c>
      <c r="D7989" s="43"/>
      <c r="E7989" s="43"/>
      <c r="F7989" s="43"/>
      <c r="G7989" s="43">
        <f>PRODUCT(C7989:F7989)</f>
        <v>1</v>
      </c>
    </row>
    <row r="7991" spans="1:7" ht="45" customHeight="1" x14ac:dyDescent="0.25">
      <c r="A7991" s="39" t="s">
        <v>5185</v>
      </c>
      <c r="B7991" s="39" t="s">
        <v>3606</v>
      </c>
      <c r="C7991" s="39" t="s">
        <v>1784</v>
      </c>
      <c r="D7991" s="40" t="s">
        <v>1776</v>
      </c>
      <c r="E7991" s="4" t="s">
        <v>5186</v>
      </c>
      <c r="F7991" s="4" t="s">
        <v>5186</v>
      </c>
      <c r="G7991" s="41">
        <f>SUM(G7992:G7992)</f>
        <v>1</v>
      </c>
    </row>
    <row r="7992" spans="1:7" x14ac:dyDescent="0.25">
      <c r="A7992" s="42"/>
      <c r="B7992" s="42"/>
      <c r="C7992" s="43">
        <v>1</v>
      </c>
      <c r="D7992" s="43"/>
      <c r="E7992" s="43"/>
      <c r="F7992" s="43"/>
      <c r="G7992" s="43">
        <f>PRODUCT(C7992:F7992)</f>
        <v>1</v>
      </c>
    </row>
  </sheetData>
  <mergeCells count="818">
    <mergeCell ref="E7966:F7966"/>
    <mergeCell ref="E7969:F7969"/>
    <mergeCell ref="E7972:F7972"/>
    <mergeCell ref="E7979:F7979"/>
    <mergeCell ref="E7982:F7982"/>
    <mergeCell ref="E7985:F7985"/>
    <mergeCell ref="E7988:F7988"/>
    <mergeCell ref="E7991:F7991"/>
    <mergeCell ref="A6:G6"/>
    <mergeCell ref="E7928:F7928"/>
    <mergeCell ref="E7931:F7931"/>
    <mergeCell ref="E7934:F7934"/>
    <mergeCell ref="E7938:F7938"/>
    <mergeCell ref="E7946:F7946"/>
    <mergeCell ref="E7949:F7949"/>
    <mergeCell ref="E7953:F7953"/>
    <mergeCell ref="E7956:F7956"/>
    <mergeCell ref="E7959:F7959"/>
    <mergeCell ref="E7889:F7889"/>
    <mergeCell ref="E7892:F7892"/>
    <mergeCell ref="E7895:F7895"/>
    <mergeCell ref="E7908:F7908"/>
    <mergeCell ref="E7913:F7913"/>
    <mergeCell ref="E7916:F7916"/>
    <mergeCell ref="E7919:F7919"/>
    <mergeCell ref="E7922:F7922"/>
    <mergeCell ref="E7925:F7925"/>
    <mergeCell ref="E7858:F7858"/>
    <mergeCell ref="E7861:F7861"/>
    <mergeCell ref="E7864:F7864"/>
    <mergeCell ref="E7867:F7867"/>
    <mergeCell ref="E7874:F7874"/>
    <mergeCell ref="E7877:F7877"/>
    <mergeCell ref="E7880:F7880"/>
    <mergeCell ref="E7883:F7883"/>
    <mergeCell ref="E7886:F7886"/>
    <mergeCell ref="E7638:F7638"/>
    <mergeCell ref="E7675:F7675"/>
    <mergeCell ref="E7712:F7712"/>
    <mergeCell ref="E7749:F7749"/>
    <mergeCell ref="E7752:F7752"/>
    <mergeCell ref="E7786:F7786"/>
    <mergeCell ref="E7820:F7820"/>
    <mergeCell ref="E7834:F7834"/>
    <mergeCell ref="E7844:F7844"/>
    <mergeCell ref="E7508:F7508"/>
    <mergeCell ref="E7513:F7513"/>
    <mergeCell ref="E7517:F7517"/>
    <mergeCell ref="E7521:F7521"/>
    <mergeCell ref="E7530:F7530"/>
    <mergeCell ref="E7542:F7542"/>
    <mergeCell ref="E7579:F7579"/>
    <mergeCell ref="E7592:F7592"/>
    <mergeCell ref="E7601:F7601"/>
    <mergeCell ref="E7358:F7358"/>
    <mergeCell ref="E7381:F7381"/>
    <mergeCell ref="E7402:F7402"/>
    <mergeCell ref="E7415:F7415"/>
    <mergeCell ref="E7445:F7445"/>
    <mergeCell ref="E7464:F7464"/>
    <mergeCell ref="E7477:F7477"/>
    <mergeCell ref="E7490:F7490"/>
    <mergeCell ref="E7503:F7503"/>
    <mergeCell ref="E7294:F7294"/>
    <mergeCell ref="E7298:F7298"/>
    <mergeCell ref="E7302:F7302"/>
    <mergeCell ref="E7307:F7307"/>
    <mergeCell ref="E7312:F7312"/>
    <mergeCell ref="E7316:F7316"/>
    <mergeCell ref="E7320:F7320"/>
    <mergeCell ref="E7335:F7335"/>
    <mergeCell ref="E7339:F7339"/>
    <mergeCell ref="E7256:F7256"/>
    <mergeCell ref="E7259:F7259"/>
    <mergeCell ref="E7266:F7266"/>
    <mergeCell ref="E7269:F7269"/>
    <mergeCell ref="E7272:F7272"/>
    <mergeCell ref="E7275:F7275"/>
    <mergeCell ref="E7282:F7282"/>
    <mergeCell ref="E7286:F7286"/>
    <mergeCell ref="E7290:F7290"/>
    <mergeCell ref="E7224:F7224"/>
    <mergeCell ref="E7227:F7227"/>
    <mergeCell ref="E7230:F7230"/>
    <mergeCell ref="E7233:F7233"/>
    <mergeCell ref="E7241:F7241"/>
    <mergeCell ref="E7244:F7244"/>
    <mergeCell ref="E7247:F7247"/>
    <mergeCell ref="E7250:F7250"/>
    <mergeCell ref="E7253:F7253"/>
    <mergeCell ref="E7187:F7187"/>
    <mergeCell ref="E7190:F7190"/>
    <mergeCell ref="E7193:F7193"/>
    <mergeCell ref="E7196:F7196"/>
    <mergeCell ref="E7204:F7204"/>
    <mergeCell ref="E7207:F7207"/>
    <mergeCell ref="E7210:F7210"/>
    <mergeCell ref="E7218:F7218"/>
    <mergeCell ref="E7221:F7221"/>
    <mergeCell ref="E7146:F7146"/>
    <mergeCell ref="E7149:F7149"/>
    <mergeCell ref="E7157:F7157"/>
    <mergeCell ref="E7166:F7166"/>
    <mergeCell ref="E7172:F7172"/>
    <mergeCell ref="E7175:F7175"/>
    <mergeCell ref="E7178:F7178"/>
    <mergeCell ref="E7181:F7181"/>
    <mergeCell ref="E7184:F7184"/>
    <mergeCell ref="E7083:F7083"/>
    <mergeCell ref="E7089:F7089"/>
    <mergeCell ref="E7097:F7097"/>
    <mergeCell ref="E7105:F7105"/>
    <mergeCell ref="E7111:F7111"/>
    <mergeCell ref="E7117:F7117"/>
    <mergeCell ref="E7121:F7121"/>
    <mergeCell ref="E7132:F7132"/>
    <mergeCell ref="E7138:F7138"/>
    <mergeCell ref="E7034:F7034"/>
    <mergeCell ref="E7037:F7037"/>
    <mergeCell ref="E7040:F7040"/>
    <mergeCell ref="E7042:F7042"/>
    <mergeCell ref="E7045:F7045"/>
    <mergeCell ref="E7048:F7048"/>
    <mergeCell ref="E7057:F7057"/>
    <mergeCell ref="E7064:F7064"/>
    <mergeCell ref="E7070:F7070"/>
    <mergeCell ref="E7001:F7001"/>
    <mergeCell ref="E7004:F7004"/>
    <mergeCell ref="E7007:F7007"/>
    <mergeCell ref="E7010:F7010"/>
    <mergeCell ref="E7019:F7019"/>
    <mergeCell ref="E7022:F7022"/>
    <mergeCell ref="E7025:F7025"/>
    <mergeCell ref="E7028:F7028"/>
    <mergeCell ref="E7031:F7031"/>
    <mergeCell ref="E6968:F6968"/>
    <mergeCell ref="E6971:F6971"/>
    <mergeCell ref="E6980:F6980"/>
    <mergeCell ref="E6983:F6983"/>
    <mergeCell ref="E6986:F6986"/>
    <mergeCell ref="E6989:F6989"/>
    <mergeCell ref="E6992:F6992"/>
    <mergeCell ref="E6995:F6995"/>
    <mergeCell ref="E6998:F6998"/>
    <mergeCell ref="E6942:F6942"/>
    <mergeCell ref="E6945:F6945"/>
    <mergeCell ref="E6948:F6948"/>
    <mergeCell ref="E6951:F6951"/>
    <mergeCell ref="E6954:F6954"/>
    <mergeCell ref="E6957:F6957"/>
    <mergeCell ref="E6960:F6960"/>
    <mergeCell ref="E6963:F6963"/>
    <mergeCell ref="E6965:F6965"/>
    <mergeCell ref="E6909:F6909"/>
    <mergeCell ref="E6912:F6912"/>
    <mergeCell ref="E6915:F6915"/>
    <mergeCell ref="E6918:F6918"/>
    <mergeCell ref="E6921:F6921"/>
    <mergeCell ref="E6924:F6924"/>
    <mergeCell ref="E6927:F6927"/>
    <mergeCell ref="E6930:F6930"/>
    <mergeCell ref="E6933:F6933"/>
    <mergeCell ref="E6869:F6869"/>
    <mergeCell ref="E6872:F6872"/>
    <mergeCell ref="E6875:F6875"/>
    <mergeCell ref="E6878:F6878"/>
    <mergeCell ref="E6881:F6881"/>
    <mergeCell ref="E6884:F6884"/>
    <mergeCell ref="E6894:F6894"/>
    <mergeCell ref="E6903:F6903"/>
    <mergeCell ref="E6906:F6906"/>
    <mergeCell ref="E6821:F6821"/>
    <mergeCell ref="E6824:F6824"/>
    <mergeCell ref="E6827:F6827"/>
    <mergeCell ref="E6837:F6837"/>
    <mergeCell ref="E6840:F6840"/>
    <mergeCell ref="E6850:F6850"/>
    <mergeCell ref="E6853:F6853"/>
    <mergeCell ref="E6863:F6863"/>
    <mergeCell ref="E6866:F6866"/>
    <mergeCell ref="E6781:F6781"/>
    <mergeCell ref="E6784:F6784"/>
    <mergeCell ref="E6793:F6793"/>
    <mergeCell ref="E6796:F6796"/>
    <mergeCell ref="E6799:F6799"/>
    <mergeCell ref="E6809:F6809"/>
    <mergeCell ref="E6812:F6812"/>
    <mergeCell ref="E6815:F6815"/>
    <mergeCell ref="E6818:F6818"/>
    <mergeCell ref="E6754:F6754"/>
    <mergeCell ref="E6757:F6757"/>
    <mergeCell ref="E6760:F6760"/>
    <mergeCell ref="E6763:F6763"/>
    <mergeCell ref="E6766:F6766"/>
    <mergeCell ref="E6769:F6769"/>
    <mergeCell ref="E6772:F6772"/>
    <mergeCell ref="E6775:F6775"/>
    <mergeCell ref="E6778:F6778"/>
    <mergeCell ref="E6686:F6686"/>
    <mergeCell ref="E6692:F6692"/>
    <mergeCell ref="E6699:F6699"/>
    <mergeCell ref="E6706:F6706"/>
    <mergeCell ref="E6712:F6712"/>
    <mergeCell ref="E6718:F6718"/>
    <mergeCell ref="E6731:F6731"/>
    <mergeCell ref="E6738:F6738"/>
    <mergeCell ref="E6751:F6751"/>
    <mergeCell ref="E6631:F6631"/>
    <mergeCell ref="E6637:F6637"/>
    <mergeCell ref="E6643:F6643"/>
    <mergeCell ref="E6649:F6649"/>
    <mergeCell ref="E6655:F6655"/>
    <mergeCell ref="E6661:F6661"/>
    <mergeCell ref="E6667:F6667"/>
    <mergeCell ref="E6673:F6673"/>
    <mergeCell ref="E6679:F6679"/>
    <mergeCell ref="E6573:F6573"/>
    <mergeCell ref="E6576:F6576"/>
    <mergeCell ref="E6589:F6589"/>
    <mergeCell ref="E6595:F6595"/>
    <mergeCell ref="E6601:F6601"/>
    <mergeCell ref="E6607:F6607"/>
    <mergeCell ref="E6613:F6613"/>
    <mergeCell ref="E6619:F6619"/>
    <mergeCell ref="E6625:F6625"/>
    <mergeCell ref="E6517:F6517"/>
    <mergeCell ref="E6523:F6523"/>
    <mergeCell ref="E6534:F6534"/>
    <mergeCell ref="E6541:F6541"/>
    <mergeCell ref="E6547:F6547"/>
    <mergeCell ref="E6553:F6553"/>
    <mergeCell ref="E6559:F6559"/>
    <mergeCell ref="E6564:F6564"/>
    <mergeCell ref="E6570:F6570"/>
    <mergeCell ref="E6471:F6471"/>
    <mergeCell ref="E6474:F6474"/>
    <mergeCell ref="E6477:F6477"/>
    <mergeCell ref="E6481:F6481"/>
    <mergeCell ref="E6485:F6485"/>
    <mergeCell ref="E6491:F6491"/>
    <mergeCell ref="E6498:F6498"/>
    <mergeCell ref="E6504:F6504"/>
    <mergeCell ref="E6511:F6511"/>
    <mergeCell ref="E6428:F6428"/>
    <mergeCell ref="E6431:F6431"/>
    <mergeCell ref="E6434:F6434"/>
    <mergeCell ref="E6440:F6440"/>
    <mergeCell ref="E6450:F6450"/>
    <mergeCell ref="E6453:F6453"/>
    <mergeCell ref="E6462:F6462"/>
    <mergeCell ref="E6465:F6465"/>
    <mergeCell ref="E6468:F6468"/>
    <mergeCell ref="E6378:F6378"/>
    <mergeCell ref="E6384:F6384"/>
    <mergeCell ref="E6391:F6391"/>
    <mergeCell ref="E6394:F6394"/>
    <mergeCell ref="E6398:F6398"/>
    <mergeCell ref="E6411:F6411"/>
    <mergeCell ref="E6418:F6418"/>
    <mergeCell ref="E6422:F6422"/>
    <mergeCell ref="E6425:F6425"/>
    <mergeCell ref="E6345:F6345"/>
    <mergeCell ref="E6348:F6348"/>
    <mergeCell ref="E6351:F6351"/>
    <mergeCell ref="E6354:F6354"/>
    <mergeCell ref="E6357:F6357"/>
    <mergeCell ref="E6360:F6360"/>
    <mergeCell ref="E6363:F6363"/>
    <mergeCell ref="E6366:F6366"/>
    <mergeCell ref="E6369:F6369"/>
    <mergeCell ref="E6311:F6311"/>
    <mergeCell ref="E6314:F6314"/>
    <mergeCell ref="E6324:F6324"/>
    <mergeCell ref="E6327:F6327"/>
    <mergeCell ref="E6330:F6330"/>
    <mergeCell ref="E6333:F6333"/>
    <mergeCell ref="E6336:F6336"/>
    <mergeCell ref="E6339:F6339"/>
    <mergeCell ref="E6342:F6342"/>
    <mergeCell ref="E6271:F6271"/>
    <mergeCell ref="E6274:F6274"/>
    <mergeCell ref="E6277:F6277"/>
    <mergeCell ref="E6280:F6280"/>
    <mergeCell ref="E6283:F6283"/>
    <mergeCell ref="E6286:F6286"/>
    <mergeCell ref="E6289:F6289"/>
    <mergeCell ref="E6292:F6292"/>
    <mergeCell ref="E6301:F6301"/>
    <mergeCell ref="E6244:F6244"/>
    <mergeCell ref="E6247:F6247"/>
    <mergeCell ref="E6250:F6250"/>
    <mergeCell ref="E6253:F6253"/>
    <mergeCell ref="E6256:F6256"/>
    <mergeCell ref="E6259:F6259"/>
    <mergeCell ref="E6262:F6262"/>
    <mergeCell ref="E6265:F6265"/>
    <mergeCell ref="E6268:F6268"/>
    <mergeCell ref="E6211:F6211"/>
    <mergeCell ref="E6214:F6214"/>
    <mergeCell ref="E6217:F6217"/>
    <mergeCell ref="E6220:F6220"/>
    <mergeCell ref="E6223:F6223"/>
    <mergeCell ref="E6226:F6226"/>
    <mergeCell ref="E6235:F6235"/>
    <mergeCell ref="E6238:F6238"/>
    <mergeCell ref="E6241:F6241"/>
    <mergeCell ref="E6184:F6184"/>
    <mergeCell ref="E6187:F6187"/>
    <mergeCell ref="E6190:F6190"/>
    <mergeCell ref="E6193:F6193"/>
    <mergeCell ref="E6196:F6196"/>
    <mergeCell ref="E6199:F6199"/>
    <mergeCell ref="E6202:F6202"/>
    <mergeCell ref="E6205:F6205"/>
    <mergeCell ref="E6208:F6208"/>
    <mergeCell ref="E6147:F6147"/>
    <mergeCell ref="E6151:F6151"/>
    <mergeCell ref="E6155:F6155"/>
    <mergeCell ref="E6159:F6159"/>
    <mergeCell ref="E6163:F6163"/>
    <mergeCell ref="E6172:F6172"/>
    <mergeCell ref="E6175:F6175"/>
    <mergeCell ref="E6178:F6178"/>
    <mergeCell ref="E6181:F6181"/>
    <mergeCell ref="E6099:F6099"/>
    <mergeCell ref="E6107:F6107"/>
    <mergeCell ref="E6110:F6110"/>
    <mergeCell ref="E6114:F6114"/>
    <mergeCell ref="E6123:F6123"/>
    <mergeCell ref="E6126:F6126"/>
    <mergeCell ref="E6135:F6135"/>
    <mergeCell ref="E6139:F6139"/>
    <mergeCell ref="E6143:F6143"/>
    <mergeCell ref="E6062:F6062"/>
    <mergeCell ref="E6069:F6069"/>
    <mergeCell ref="E6072:F6072"/>
    <mergeCell ref="E6075:F6075"/>
    <mergeCell ref="E6078:F6078"/>
    <mergeCell ref="E6087:F6087"/>
    <mergeCell ref="E6090:F6090"/>
    <mergeCell ref="E6093:F6093"/>
    <mergeCell ref="E6096:F6096"/>
    <mergeCell ref="E6025:F6025"/>
    <mergeCell ref="E6028:F6028"/>
    <mergeCell ref="E6031:F6031"/>
    <mergeCell ref="E6034:F6034"/>
    <mergeCell ref="E6042:F6042"/>
    <mergeCell ref="E6045:F6045"/>
    <mergeCell ref="E6048:F6048"/>
    <mergeCell ref="E6051:F6051"/>
    <mergeCell ref="E6054:F6054"/>
    <mergeCell ref="E5984:F5984"/>
    <mergeCell ref="E5990:F5990"/>
    <mergeCell ref="E5996:F5996"/>
    <mergeCell ref="E6002:F6002"/>
    <mergeCell ref="E6009:F6009"/>
    <mergeCell ref="E6012:F6012"/>
    <mergeCell ref="E6015:F6015"/>
    <mergeCell ref="E6018:F6018"/>
    <mergeCell ref="E6022:F6022"/>
    <mergeCell ref="E5924:F5924"/>
    <mergeCell ref="E5927:F5927"/>
    <mergeCell ref="E5930:F5930"/>
    <mergeCell ref="E5938:F5938"/>
    <mergeCell ref="E5945:F5945"/>
    <mergeCell ref="E5959:F5959"/>
    <mergeCell ref="E5967:F5967"/>
    <mergeCell ref="E5975:F5975"/>
    <mergeCell ref="E5978:F5978"/>
    <mergeCell ref="E5873:F5873"/>
    <mergeCell ref="E5879:F5879"/>
    <mergeCell ref="E5885:F5885"/>
    <mergeCell ref="E5891:F5891"/>
    <mergeCell ref="E5896:F5896"/>
    <mergeCell ref="E5900:F5900"/>
    <mergeCell ref="E5910:F5910"/>
    <mergeCell ref="E5913:F5913"/>
    <mergeCell ref="E5921:F5921"/>
    <mergeCell ref="E5821:F5821"/>
    <mergeCell ref="E5824:F5824"/>
    <mergeCell ref="E5827:F5827"/>
    <mergeCell ref="E5830:F5830"/>
    <mergeCell ref="E5838:F5838"/>
    <mergeCell ref="E5841:F5841"/>
    <mergeCell ref="E5849:F5849"/>
    <mergeCell ref="E5853:F5853"/>
    <mergeCell ref="E5860:F5860"/>
    <mergeCell ref="E5781:F5781"/>
    <mergeCell ref="E5784:F5784"/>
    <mergeCell ref="E5790:F5790"/>
    <mergeCell ref="E5795:F5795"/>
    <mergeCell ref="E5806:F5806"/>
    <mergeCell ref="E5809:F5809"/>
    <mergeCell ref="E5812:F5812"/>
    <mergeCell ref="E5815:F5815"/>
    <mergeCell ref="E5818:F5818"/>
    <mergeCell ref="E5738:F5738"/>
    <mergeCell ref="E5741:F5741"/>
    <mergeCell ref="E5748:F5748"/>
    <mergeCell ref="E5755:F5755"/>
    <mergeCell ref="E5758:F5758"/>
    <mergeCell ref="E5761:F5761"/>
    <mergeCell ref="E5770:F5770"/>
    <mergeCell ref="E5773:F5773"/>
    <mergeCell ref="E5777:F5777"/>
    <mergeCell ref="E5686:F5686"/>
    <mergeCell ref="E5692:F5692"/>
    <mergeCell ref="E5696:F5696"/>
    <mergeCell ref="E5702:F5702"/>
    <mergeCell ref="E5707:F5707"/>
    <mergeCell ref="E5718:F5718"/>
    <mergeCell ref="E5725:F5725"/>
    <mergeCell ref="E5729:F5729"/>
    <mergeCell ref="E5732:F5732"/>
    <mergeCell ref="E5644:F5644"/>
    <mergeCell ref="E5651:F5651"/>
    <mergeCell ref="E5656:F5656"/>
    <mergeCell ref="E5659:F5659"/>
    <mergeCell ref="E5662:F5662"/>
    <mergeCell ref="E5665:F5665"/>
    <mergeCell ref="E5669:F5669"/>
    <mergeCell ref="E5672:F5672"/>
    <mergeCell ref="E5682:F5682"/>
    <mergeCell ref="E5603:F5603"/>
    <mergeCell ref="E5609:F5609"/>
    <mergeCell ref="E5614:F5614"/>
    <mergeCell ref="E5618:F5618"/>
    <mergeCell ref="E5621:F5621"/>
    <mergeCell ref="E5624:F5624"/>
    <mergeCell ref="E5630:F5630"/>
    <mergeCell ref="E5633:F5633"/>
    <mergeCell ref="E5639:F5639"/>
    <mergeCell ref="E5554:F5554"/>
    <mergeCell ref="E5557:F5557"/>
    <mergeCell ref="E5561:F5561"/>
    <mergeCell ref="E5570:F5570"/>
    <mergeCell ref="E5576:F5576"/>
    <mergeCell ref="E5582:F5582"/>
    <mergeCell ref="E5591:F5591"/>
    <mergeCell ref="E5597:F5597"/>
    <mergeCell ref="E5600:F5600"/>
    <mergeCell ref="E5494:F5494"/>
    <mergeCell ref="E5500:F5500"/>
    <mergeCell ref="E5506:F5506"/>
    <mergeCell ref="E5512:F5512"/>
    <mergeCell ref="E5520:F5520"/>
    <mergeCell ref="E5527:F5527"/>
    <mergeCell ref="E5539:F5539"/>
    <mergeCell ref="E5548:F5548"/>
    <mergeCell ref="E5551:F5551"/>
    <mergeCell ref="E5461:F5461"/>
    <mergeCell ref="E5464:F5464"/>
    <mergeCell ref="E5467:F5467"/>
    <mergeCell ref="E5470:F5470"/>
    <mergeCell ref="E5473:F5473"/>
    <mergeCell ref="E5476:F5476"/>
    <mergeCell ref="E5479:F5479"/>
    <mergeCell ref="E5482:F5482"/>
    <mergeCell ref="E5485:F5485"/>
    <mergeCell ref="E5428:F5428"/>
    <mergeCell ref="E5434:F5434"/>
    <mergeCell ref="E5439:F5439"/>
    <mergeCell ref="E5443:F5443"/>
    <mergeCell ref="E5446:F5446"/>
    <mergeCell ref="E5449:F5449"/>
    <mergeCell ref="E5452:F5452"/>
    <mergeCell ref="E5455:F5455"/>
    <mergeCell ref="E5458:F5458"/>
    <mergeCell ref="E5379:F5379"/>
    <mergeCell ref="E5385:F5385"/>
    <mergeCell ref="E5390:F5390"/>
    <mergeCell ref="E5394:F5394"/>
    <mergeCell ref="E5397:F5397"/>
    <mergeCell ref="E5403:F5403"/>
    <mergeCell ref="E5409:F5409"/>
    <mergeCell ref="E5415:F5415"/>
    <mergeCell ref="E5422:F5422"/>
    <mergeCell ref="E5336:F5336"/>
    <mergeCell ref="E5339:F5339"/>
    <mergeCell ref="E5342:F5342"/>
    <mergeCell ref="E5345:F5345"/>
    <mergeCell ref="E5348:F5348"/>
    <mergeCell ref="E5354:F5354"/>
    <mergeCell ref="E5360:F5360"/>
    <mergeCell ref="E5366:F5366"/>
    <mergeCell ref="E5373:F5373"/>
    <mergeCell ref="E5282:F5282"/>
    <mergeCell ref="E5285:F5285"/>
    <mergeCell ref="E5294:F5294"/>
    <mergeCell ref="E5303:F5303"/>
    <mergeCell ref="E5308:F5308"/>
    <mergeCell ref="E5319:F5319"/>
    <mergeCell ref="E5322:F5322"/>
    <mergeCell ref="E5330:F5330"/>
    <mergeCell ref="E5333:F5333"/>
    <mergeCell ref="E5234:F5234"/>
    <mergeCell ref="E5237:F5237"/>
    <mergeCell ref="E5240:F5240"/>
    <mergeCell ref="E5249:F5249"/>
    <mergeCell ref="E5252:F5252"/>
    <mergeCell ref="E5260:F5260"/>
    <mergeCell ref="E5263:F5263"/>
    <mergeCell ref="E5266:F5266"/>
    <mergeCell ref="E5274:F5274"/>
    <mergeCell ref="E5183:F5183"/>
    <mergeCell ref="E5186:F5186"/>
    <mergeCell ref="E5189:F5189"/>
    <mergeCell ref="E5200:F5200"/>
    <mergeCell ref="E5207:F5207"/>
    <mergeCell ref="E5210:F5210"/>
    <mergeCell ref="E5216:F5216"/>
    <mergeCell ref="E5222:F5222"/>
    <mergeCell ref="E5228:F5228"/>
    <mergeCell ref="E5140:F5140"/>
    <mergeCell ref="E5143:F5143"/>
    <mergeCell ref="E5146:F5146"/>
    <mergeCell ref="E5149:F5149"/>
    <mergeCell ref="E5152:F5152"/>
    <mergeCell ref="E5162:F5162"/>
    <mergeCell ref="E5168:F5168"/>
    <mergeCell ref="E5174:F5174"/>
    <mergeCell ref="E5180:F5180"/>
    <mergeCell ref="E5084:F5084"/>
    <mergeCell ref="E5088:F5088"/>
    <mergeCell ref="E5091:F5091"/>
    <mergeCell ref="E5100:F5100"/>
    <mergeCell ref="E5106:F5106"/>
    <mergeCell ref="E5112:F5112"/>
    <mergeCell ref="E5118:F5118"/>
    <mergeCell ref="E5124:F5124"/>
    <mergeCell ref="E5130:F5130"/>
    <mergeCell ref="E5031:F5031"/>
    <mergeCell ref="E5037:F5037"/>
    <mergeCell ref="E5042:F5042"/>
    <mergeCell ref="E5048:F5048"/>
    <mergeCell ref="E5059:F5059"/>
    <mergeCell ref="E5062:F5062"/>
    <mergeCell ref="E5070:F5070"/>
    <mergeCell ref="E5078:F5078"/>
    <mergeCell ref="E5081:F5081"/>
    <mergeCell ref="E4988:F4988"/>
    <mergeCell ref="E4993:F4993"/>
    <mergeCell ref="E4999:F4999"/>
    <mergeCell ref="E5002:F5002"/>
    <mergeCell ref="E5006:F5006"/>
    <mergeCell ref="E5009:F5009"/>
    <mergeCell ref="E5012:F5012"/>
    <mergeCell ref="E5020:F5020"/>
    <mergeCell ref="E5025:F5025"/>
    <mergeCell ref="E4942:F4942"/>
    <mergeCell ref="E4948:F4948"/>
    <mergeCell ref="E4954:F4954"/>
    <mergeCell ref="E4960:F4960"/>
    <mergeCell ref="E4963:F4963"/>
    <mergeCell ref="E4966:F4966"/>
    <mergeCell ref="E4970:F4970"/>
    <mergeCell ref="E4973:F4973"/>
    <mergeCell ref="E4985:F4985"/>
    <mergeCell ref="E4906:F4906"/>
    <mergeCell ref="E4912:F4912"/>
    <mergeCell ref="E4915:F4915"/>
    <mergeCell ref="E4918:F4918"/>
    <mergeCell ref="E4921:F4921"/>
    <mergeCell ref="E4924:F4924"/>
    <mergeCell ref="E4927:F4927"/>
    <mergeCell ref="E4933:F4933"/>
    <mergeCell ref="E4936:F4936"/>
    <mergeCell ref="E4864:F4864"/>
    <mergeCell ref="E4867:F4867"/>
    <mergeCell ref="E4871:F4871"/>
    <mergeCell ref="E4874:F4874"/>
    <mergeCell ref="E4878:F4878"/>
    <mergeCell ref="E4887:F4887"/>
    <mergeCell ref="E4893:F4893"/>
    <mergeCell ref="E4899:F4899"/>
    <mergeCell ref="E4903:F4903"/>
    <mergeCell ref="E4834:F4834"/>
    <mergeCell ref="E4837:F4837"/>
    <mergeCell ref="E4840:F4840"/>
    <mergeCell ref="E4843:F4843"/>
    <mergeCell ref="E4846:F4846"/>
    <mergeCell ref="E4850:F4850"/>
    <mergeCell ref="E4854:F4854"/>
    <mergeCell ref="E4857:F4857"/>
    <mergeCell ref="E4861:F4861"/>
    <mergeCell ref="E4678:F4678"/>
    <mergeCell ref="E4736:F4736"/>
    <mergeCell ref="E4755:F4755"/>
    <mergeCell ref="E4761:F4761"/>
    <mergeCell ref="E4779:F4779"/>
    <mergeCell ref="E4784:F4784"/>
    <mergeCell ref="E4790:F4790"/>
    <mergeCell ref="E4793:F4793"/>
    <mergeCell ref="E4811:F4811"/>
    <mergeCell ref="E4229:F4229"/>
    <mergeCell ref="E4255:F4255"/>
    <mergeCell ref="E4417:F4417"/>
    <mergeCell ref="E4485:F4485"/>
    <mergeCell ref="E4499:F4499"/>
    <mergeCell ref="E4527:F4527"/>
    <mergeCell ref="E4531:F4531"/>
    <mergeCell ref="E4570:F4570"/>
    <mergeCell ref="E4667:F4667"/>
    <mergeCell ref="E3044:F3044"/>
    <mergeCell ref="E3053:F3053"/>
    <mergeCell ref="E3059:F3059"/>
    <mergeCell ref="E3070:F3070"/>
    <mergeCell ref="E3096:F3096"/>
    <mergeCell ref="E3102:F3102"/>
    <mergeCell ref="E3105:F3105"/>
    <mergeCell ref="E3112:F3112"/>
    <mergeCell ref="E4133:F4133"/>
    <mergeCell ref="E3009:F3009"/>
    <mergeCell ref="E3013:F3013"/>
    <mergeCell ref="E3018:F3018"/>
    <mergeCell ref="E3021:F3021"/>
    <mergeCell ref="E3024:F3024"/>
    <mergeCell ref="E3027:F3027"/>
    <mergeCell ref="E3030:F3030"/>
    <mergeCell ref="E3033:F3033"/>
    <mergeCell ref="E3036:F3036"/>
    <mergeCell ref="E2975:F2975"/>
    <mergeCell ref="E2981:F2981"/>
    <mergeCell ref="E2984:F2984"/>
    <mergeCell ref="E2987:F2987"/>
    <mergeCell ref="E2990:F2990"/>
    <mergeCell ref="E2995:F2995"/>
    <mergeCell ref="E3000:F3000"/>
    <mergeCell ref="E3003:F3003"/>
    <mergeCell ref="E3006:F3006"/>
    <mergeCell ref="E2937:F2937"/>
    <mergeCell ref="E2940:F2940"/>
    <mergeCell ref="E2945:F2945"/>
    <mergeCell ref="E2948:F2948"/>
    <mergeCell ref="E2953:F2953"/>
    <mergeCell ref="E2956:F2956"/>
    <mergeCell ref="E2962:F2962"/>
    <mergeCell ref="E2968:F2968"/>
    <mergeCell ref="E2971:F2971"/>
    <mergeCell ref="E2897:F2897"/>
    <mergeCell ref="E2901:F2901"/>
    <mergeCell ref="E2904:F2904"/>
    <mergeCell ref="E2909:F2909"/>
    <mergeCell ref="E2916:F2916"/>
    <mergeCell ref="E2919:F2919"/>
    <mergeCell ref="E2925:F2925"/>
    <mergeCell ref="E2931:F2931"/>
    <mergeCell ref="E2934:F2934"/>
    <mergeCell ref="E2808:F2808"/>
    <mergeCell ref="E2813:F2813"/>
    <mergeCell ref="E2840:F2840"/>
    <mergeCell ref="E2846:F2846"/>
    <mergeCell ref="E2853:F2853"/>
    <mergeCell ref="E2875:F2875"/>
    <mergeCell ref="E2881:F2881"/>
    <mergeCell ref="E2887:F2887"/>
    <mergeCell ref="E2891:F2891"/>
    <mergeCell ref="E2451:F2451"/>
    <mergeCell ref="E2463:F2463"/>
    <mergeCell ref="E2473:F2473"/>
    <mergeCell ref="E2485:F2485"/>
    <mergeCell ref="E2494:F2494"/>
    <mergeCell ref="E2647:F2647"/>
    <mergeCell ref="E2655:F2655"/>
    <mergeCell ref="E2754:F2754"/>
    <mergeCell ref="E2803:F2803"/>
    <mergeCell ref="E1861:F1861"/>
    <mergeCell ref="E1864:F1864"/>
    <mergeCell ref="E1925:F1925"/>
    <mergeCell ref="E1931:F1931"/>
    <mergeCell ref="E1942:F1942"/>
    <mergeCell ref="E1969:F1969"/>
    <mergeCell ref="E2375:F2375"/>
    <mergeCell ref="E2421:F2421"/>
    <mergeCell ref="E2433:F2433"/>
    <mergeCell ref="E1650:F1650"/>
    <mergeCell ref="E1694:F1694"/>
    <mergeCell ref="E1722:F1722"/>
    <mergeCell ref="E1734:F1734"/>
    <mergeCell ref="E1740:F1740"/>
    <mergeCell ref="E1806:F1806"/>
    <mergeCell ref="E1837:F1837"/>
    <mergeCell ref="E1848:F1848"/>
    <mergeCell ref="E1856:F1856"/>
    <mergeCell ref="E1349:F1349"/>
    <mergeCell ref="E1395:F1395"/>
    <mergeCell ref="E1428:F1428"/>
    <mergeCell ref="E1465:F1465"/>
    <mergeCell ref="E1468:F1468"/>
    <mergeCell ref="E1471:F1471"/>
    <mergeCell ref="E1474:F1474"/>
    <mergeCell ref="E1481:F1481"/>
    <mergeCell ref="E1608:F1608"/>
    <mergeCell ref="E1293:F1293"/>
    <mergeCell ref="E1300:F1300"/>
    <mergeCell ref="E1303:F1303"/>
    <mergeCell ref="E1306:F1306"/>
    <mergeCell ref="E1310:F1310"/>
    <mergeCell ref="E1314:F1314"/>
    <mergeCell ref="E1332:F1332"/>
    <mergeCell ref="E1339:F1339"/>
    <mergeCell ref="E1345:F1345"/>
    <mergeCell ref="E1260:F1260"/>
    <mergeCell ref="E1263:F1263"/>
    <mergeCell ref="E1266:F1266"/>
    <mergeCell ref="E1271:F1271"/>
    <mergeCell ref="E1275:F1275"/>
    <mergeCell ref="E1278:F1278"/>
    <mergeCell ref="E1283:F1283"/>
    <mergeCell ref="E1287:F1287"/>
    <mergeCell ref="E1290:F1290"/>
    <mergeCell ref="E1229:F1229"/>
    <mergeCell ref="E1232:F1232"/>
    <mergeCell ref="E1235:F1235"/>
    <mergeCell ref="E1238:F1238"/>
    <mergeCell ref="E1241:F1241"/>
    <mergeCell ref="E1244:F1244"/>
    <mergeCell ref="E1247:F1247"/>
    <mergeCell ref="E1252:F1252"/>
    <mergeCell ref="E1257:F1257"/>
    <mergeCell ref="E1197:F1197"/>
    <mergeCell ref="E1200:F1200"/>
    <mergeCell ref="E1203:F1203"/>
    <mergeCell ref="E1206:F1206"/>
    <mergeCell ref="E1211:F1211"/>
    <mergeCell ref="E1214:F1214"/>
    <mergeCell ref="E1218:F1218"/>
    <mergeCell ref="E1221:F1221"/>
    <mergeCell ref="E1226:F1226"/>
    <mergeCell ref="E1148:F1148"/>
    <mergeCell ref="E1156:F1156"/>
    <mergeCell ref="E1164:F1164"/>
    <mergeCell ref="E1170:F1170"/>
    <mergeCell ref="E1173:F1173"/>
    <mergeCell ref="E1176:F1176"/>
    <mergeCell ref="E1187:F1187"/>
    <mergeCell ref="E1190:F1190"/>
    <mergeCell ref="E1194:F1194"/>
    <mergeCell ref="E938:F938"/>
    <mergeCell ref="E961:F961"/>
    <mergeCell ref="E964:F964"/>
    <mergeCell ref="E1001:F1001"/>
    <mergeCell ref="E1028:F1028"/>
    <mergeCell ref="E1034:F1034"/>
    <mergeCell ref="E1113:F1113"/>
    <mergeCell ref="E1119:F1119"/>
    <mergeCell ref="E1131:F1131"/>
    <mergeCell ref="E531:F531"/>
    <mergeCell ref="E639:F639"/>
    <mergeCell ref="E769:F769"/>
    <mergeCell ref="E775:F775"/>
    <mergeCell ref="E810:F810"/>
    <mergeCell ref="E845:F845"/>
    <mergeCell ref="E891:F891"/>
    <mergeCell ref="E919:F919"/>
    <mergeCell ref="E931:F931"/>
    <mergeCell ref="E442:F442"/>
    <mergeCell ref="E446:F446"/>
    <mergeCell ref="E450:F450"/>
    <mergeCell ref="E465:F465"/>
    <mergeCell ref="E471:F471"/>
    <mergeCell ref="E477:F477"/>
    <mergeCell ref="E491:F491"/>
    <mergeCell ref="E494:F494"/>
    <mergeCell ref="E520:F520"/>
    <mergeCell ref="E332:F332"/>
    <mergeCell ref="E341:F341"/>
    <mergeCell ref="E356:F356"/>
    <mergeCell ref="E369:F369"/>
    <mergeCell ref="E373:F373"/>
    <mergeCell ref="E388:F388"/>
    <mergeCell ref="E403:F403"/>
    <mergeCell ref="E416:F416"/>
    <mergeCell ref="E429:F429"/>
    <mergeCell ref="E249:F249"/>
    <mergeCell ref="E267:F267"/>
    <mergeCell ref="E285:F285"/>
    <mergeCell ref="E293:F293"/>
    <mergeCell ref="E300:F300"/>
    <mergeCell ref="E304:F304"/>
    <mergeCell ref="E311:F311"/>
    <mergeCell ref="E322:F322"/>
    <mergeCell ref="E327:F327"/>
    <mergeCell ref="E163:F163"/>
    <mergeCell ref="E177:F177"/>
    <mergeCell ref="E185:F185"/>
    <mergeCell ref="E193:F193"/>
    <mergeCell ref="E201:F201"/>
    <mergeCell ref="E213:F213"/>
    <mergeCell ref="E219:F219"/>
    <mergeCell ref="E225:F225"/>
    <mergeCell ref="E231:F231"/>
    <mergeCell ref="E88:F88"/>
    <mergeCell ref="E96:F96"/>
    <mergeCell ref="E104:F104"/>
    <mergeCell ref="E112:F112"/>
    <mergeCell ref="E124:F124"/>
    <mergeCell ref="E129:F129"/>
    <mergeCell ref="E134:F134"/>
    <mergeCell ref="E143:F143"/>
    <mergeCell ref="E153:F153"/>
    <mergeCell ref="E28:F28"/>
    <mergeCell ref="E31:F31"/>
    <mergeCell ref="E38:F38"/>
    <mergeCell ref="E43:F43"/>
    <mergeCell ref="E55:F55"/>
    <mergeCell ref="E61:F61"/>
    <mergeCell ref="E65:F65"/>
    <mergeCell ref="E71:F71"/>
    <mergeCell ref="E81:F81"/>
    <mergeCell ref="E13:F13"/>
    <mergeCell ref="E18:F18"/>
    <mergeCell ref="E21:F21"/>
    <mergeCell ref="E24:F24"/>
    <mergeCell ref="A1:H1"/>
    <mergeCell ref="A2:H2"/>
    <mergeCell ref="A3:H3"/>
    <mergeCell ref="A4:H4"/>
  </mergeCells>
  <pageMargins left="0.75" right="0.75" top="0.75" bottom="0.5" header="0.5" footer="0.7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T-PRES</vt:lpstr>
      <vt:lpstr>T-APU</vt:lpstr>
      <vt:lpstr>T-SMP</vt:lpstr>
      <vt:lpstr>T-DIM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Margarita Daví Ahead BCN</cp:lastModifiedBy>
  <dcterms:created xsi:type="dcterms:W3CDTF">2024-09-19T12:35:40Z</dcterms:created>
  <dcterms:modified xsi:type="dcterms:W3CDTF">2024-09-19T12:38:52Z</dcterms:modified>
</cp:coreProperties>
</file>